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1CB796A-113F-4725-B6B2-EC81DA666B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1" l="1"/>
  <c r="K49" i="1"/>
  <c r="J49" i="1"/>
  <c r="J48" i="1"/>
  <c r="K48" i="1" s="1"/>
  <c r="K47" i="1"/>
  <c r="J47" i="1"/>
  <c r="J46" i="1"/>
  <c r="K46" i="1" s="1"/>
  <c r="J45" i="1"/>
  <c r="K45" i="1" s="1"/>
  <c r="J44" i="1"/>
  <c r="K44" i="1" s="1"/>
  <c r="J33" i="1"/>
  <c r="K33" i="1" s="1"/>
  <c r="K32" i="1"/>
  <c r="J32" i="1"/>
  <c r="K31" i="1"/>
  <c r="J31" i="1"/>
  <c r="J30" i="1"/>
  <c r="K30" i="1" s="1"/>
  <c r="K28" i="1"/>
  <c r="J28" i="1"/>
  <c r="J27" i="1"/>
  <c r="K27" i="1" s="1"/>
  <c r="J26" i="1"/>
  <c r="K26" i="1" s="1"/>
  <c r="J25" i="1"/>
  <c r="K25" i="1" s="1"/>
  <c r="J24" i="1"/>
  <c r="K24" i="1" s="1"/>
  <c r="K17" i="1"/>
  <c r="J17" i="1"/>
  <c r="K16" i="1"/>
  <c r="J16" i="1"/>
  <c r="J15" i="1"/>
  <c r="K15" i="1" s="1"/>
  <c r="K14" i="1"/>
  <c r="J14" i="1"/>
  <c r="J13" i="1"/>
  <c r="K13" i="1" s="1"/>
  <c r="J12" i="1"/>
  <c r="K12" i="1" s="1"/>
</calcChain>
</file>

<file path=xl/sharedStrings.xml><?xml version="1.0" encoding="utf-8"?>
<sst xmlns="http://schemas.openxmlformats.org/spreadsheetml/2006/main" count="226" uniqueCount="102">
  <si>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</si>
  <si>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</si>
  <si>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</si>
  <si>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</si>
  <si>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</si>
  <si>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</si>
  <si>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</si>
  <si>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</si>
  <si>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</si>
  <si>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PUNILLA CORDILLERA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</si>
  <si>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</si>
  <si>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33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</si>
  <si>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</si>
  <si>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PUNILLA CORDILLERA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</si>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</sst>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6"/>
  <sheetViews>
    <sheetView tabSelected="1" topLeftCell="A37" workbookViewId="0">
      <selection activeCell="A53" sqref="A53:XFD5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5.5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56846374</v>
      </c>
      <c r="F12" s="12">
        <v>58048980</v>
      </c>
      <c r="G12" s="12">
        <v>39808361</v>
      </c>
      <c r="H12" s="12">
        <v>58483547</v>
      </c>
      <c r="I12" s="12">
        <v>61428693</v>
      </c>
      <c r="J12" s="12">
        <f t="shared" ref="J12:J17" si="0">I12-H12</f>
        <v>2945146</v>
      </c>
      <c r="K12" s="13">
        <f t="shared" ref="K12:K17" si="1">(J12/H12)</f>
        <v>5.0358539299950461E-2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55897284</v>
      </c>
      <c r="F13" s="16">
        <v>56195784</v>
      </c>
      <c r="G13" s="16">
        <v>38095500</v>
      </c>
      <c r="H13" s="16">
        <v>57507124</v>
      </c>
      <c r="I13" s="16">
        <v>59884566</v>
      </c>
      <c r="J13" s="16">
        <f t="shared" si="0"/>
        <v>2377442</v>
      </c>
      <c r="K13" s="17">
        <f t="shared" si="1"/>
        <v>4.1341695334998846E-2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55897284</v>
      </c>
      <c r="F14" s="16">
        <v>56195784</v>
      </c>
      <c r="G14" s="16">
        <v>38095500</v>
      </c>
      <c r="H14" s="16">
        <v>57507124</v>
      </c>
      <c r="I14" s="16">
        <v>59884566</v>
      </c>
      <c r="J14" s="16">
        <f t="shared" si="0"/>
        <v>2377442</v>
      </c>
      <c r="K14" s="17">
        <f t="shared" si="1"/>
        <v>4.1341695334998846E-2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50327747</v>
      </c>
      <c r="F15" s="16">
        <v>49916051</v>
      </c>
      <c r="G15" s="16">
        <v>32102562</v>
      </c>
      <c r="H15" s="16">
        <v>51777186</v>
      </c>
      <c r="I15" s="16">
        <v>49285954</v>
      </c>
      <c r="J15" s="16">
        <f t="shared" si="0"/>
        <v>-2491232</v>
      </c>
      <c r="K15" s="17">
        <f t="shared" si="1"/>
        <v>-4.8114472655968597E-2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2675481</v>
      </c>
      <c r="F16" s="16">
        <v>2582149</v>
      </c>
      <c r="G16" s="16">
        <v>1843476</v>
      </c>
      <c r="H16" s="16">
        <v>2752535</v>
      </c>
      <c r="I16" s="16">
        <v>2931525</v>
      </c>
      <c r="J16" s="16">
        <f t="shared" si="0"/>
        <v>178990</v>
      </c>
      <c r="K16" s="17">
        <f t="shared" si="1"/>
        <v>6.5027329352760274E-2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2894006</v>
      </c>
      <c r="F17" s="16">
        <v>3684534</v>
      </c>
      <c r="G17" s="16">
        <v>3684534</v>
      </c>
      <c r="H17" s="16">
        <v>2977353</v>
      </c>
      <c r="I17" s="16">
        <v>7667037</v>
      </c>
      <c r="J17" s="16">
        <f t="shared" si="0"/>
        <v>4689684</v>
      </c>
      <c r="K17" s="17">
        <f t="shared" si="1"/>
        <v>1.5751185700855761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13040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464928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386580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376377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15</v>
      </c>
      <c r="C22" s="14" t="s">
        <v>36</v>
      </c>
      <c r="D22" s="15" t="s">
        <v>55</v>
      </c>
      <c r="E22" s="16">
        <v>0</v>
      </c>
      <c r="F22" s="16">
        <v>0</v>
      </c>
      <c r="G22" s="16">
        <v>133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36</v>
      </c>
      <c r="B23" s="14" t="s">
        <v>56</v>
      </c>
      <c r="C23" s="14" t="s">
        <v>36</v>
      </c>
      <c r="D23" s="15" t="s">
        <v>57</v>
      </c>
      <c r="E23" s="16">
        <v>0</v>
      </c>
      <c r="F23" s="16">
        <v>0</v>
      </c>
      <c r="G23" s="16">
        <v>10070</v>
      </c>
      <c r="H23" s="16">
        <v>0</v>
      </c>
      <c r="I23" s="16">
        <v>0</v>
      </c>
      <c r="J23" s="18"/>
      <c r="K23" s="17" t="s">
        <v>36</v>
      </c>
      <c r="L23" s="1"/>
    </row>
    <row r="24" spans="1:12" ht="15" customHeight="1" x14ac:dyDescent="0.25">
      <c r="A24" s="14" t="s">
        <v>7</v>
      </c>
      <c r="B24" s="14" t="s">
        <v>36</v>
      </c>
      <c r="C24" s="14" t="s">
        <v>36</v>
      </c>
      <c r="D24" s="15" t="s">
        <v>58</v>
      </c>
      <c r="E24" s="16">
        <v>313429</v>
      </c>
      <c r="F24" s="16">
        <v>1095530</v>
      </c>
      <c r="G24" s="16">
        <v>907309</v>
      </c>
      <c r="H24" s="16">
        <v>322456</v>
      </c>
      <c r="I24" s="16">
        <v>0</v>
      </c>
      <c r="J24" s="16">
        <f>I24-H24</f>
        <v>-322456</v>
      </c>
      <c r="K24" s="17">
        <f>(J24/H24)</f>
        <v>-1</v>
      </c>
      <c r="L24" s="1"/>
    </row>
    <row r="25" spans="1:12" ht="15" customHeight="1" x14ac:dyDescent="0.25">
      <c r="A25" s="14" t="s">
        <v>36</v>
      </c>
      <c r="B25" s="14" t="s">
        <v>53</v>
      </c>
      <c r="C25" s="14" t="s">
        <v>36</v>
      </c>
      <c r="D25" s="15" t="s">
        <v>59</v>
      </c>
      <c r="E25" s="16">
        <v>313429</v>
      </c>
      <c r="F25" s="16">
        <v>1095530</v>
      </c>
      <c r="G25" s="16">
        <v>907309</v>
      </c>
      <c r="H25" s="16">
        <v>322456</v>
      </c>
      <c r="I25" s="16">
        <v>0</v>
      </c>
      <c r="J25" s="16">
        <f>I25-H25</f>
        <v>-322456</v>
      </c>
      <c r="K25" s="17">
        <f>(J25/H25)</f>
        <v>-1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635641</v>
      </c>
      <c r="F26" s="16">
        <v>757646</v>
      </c>
      <c r="G26" s="16">
        <v>418972</v>
      </c>
      <c r="H26" s="16">
        <v>653947</v>
      </c>
      <c r="I26" s="16">
        <v>1544097</v>
      </c>
      <c r="J26" s="16">
        <f>I26-H26</f>
        <v>890150</v>
      </c>
      <c r="K26" s="17">
        <f>(J26/H26)</f>
        <v>1.3611959378971079</v>
      </c>
      <c r="L26" s="1"/>
    </row>
    <row r="27" spans="1:12" ht="15" customHeight="1" x14ac:dyDescent="0.25">
      <c r="A27" s="14" t="s">
        <v>36</v>
      </c>
      <c r="B27" s="14" t="s">
        <v>15</v>
      </c>
      <c r="C27" s="14" t="s">
        <v>36</v>
      </c>
      <c r="D27" s="15" t="s">
        <v>40</v>
      </c>
      <c r="E27" s="16">
        <v>635641</v>
      </c>
      <c r="F27" s="16">
        <v>757646</v>
      </c>
      <c r="G27" s="16">
        <v>418972</v>
      </c>
      <c r="H27" s="16">
        <v>653947</v>
      </c>
      <c r="I27" s="16">
        <v>1544097</v>
      </c>
      <c r="J27" s="16">
        <f>I27-H27</f>
        <v>890150</v>
      </c>
      <c r="K27" s="17">
        <f>(J27/H27)</f>
        <v>1.3611959378971079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43</v>
      </c>
      <c r="D28" s="15" t="s">
        <v>62</v>
      </c>
      <c r="E28" s="16">
        <v>635611</v>
      </c>
      <c r="F28" s="16">
        <v>635611</v>
      </c>
      <c r="G28" s="16">
        <v>418972</v>
      </c>
      <c r="H28" s="16">
        <v>653917</v>
      </c>
      <c r="I28" s="16">
        <v>1544067</v>
      </c>
      <c r="J28" s="16">
        <f>I28-H28</f>
        <v>890150</v>
      </c>
      <c r="K28" s="17">
        <f>(J28/H28)</f>
        <v>1.3612583860031167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47</v>
      </c>
      <c r="D29" s="15" t="s">
        <v>48</v>
      </c>
      <c r="E29" s="16">
        <v>30</v>
      </c>
      <c r="F29" s="16">
        <v>122035</v>
      </c>
      <c r="G29" s="16">
        <v>0</v>
      </c>
      <c r="H29" s="16">
        <v>30</v>
      </c>
      <c r="I29" s="16">
        <v>30</v>
      </c>
      <c r="J29" s="18"/>
      <c r="K29" s="17" t="s">
        <v>36</v>
      </c>
      <c r="L29" s="1"/>
    </row>
    <row r="30" spans="1:12" ht="15" customHeight="1" x14ac:dyDescent="0.25">
      <c r="A30" s="14" t="s">
        <v>63</v>
      </c>
      <c r="B30" s="14" t="s">
        <v>36</v>
      </c>
      <c r="C30" s="14" t="s">
        <v>36</v>
      </c>
      <c r="D30" s="15" t="s">
        <v>64</v>
      </c>
      <c r="E30" s="16">
        <v>10</v>
      </c>
      <c r="F30" s="16">
        <v>10</v>
      </c>
      <c r="G30" s="16">
        <v>0</v>
      </c>
      <c r="H30" s="16">
        <v>10</v>
      </c>
      <c r="I30" s="16">
        <v>20</v>
      </c>
      <c r="J30" s="16">
        <f>I30-H30</f>
        <v>10</v>
      </c>
      <c r="K30" s="17">
        <f>(J30/H30)</f>
        <v>1</v>
      </c>
      <c r="L30" s="1"/>
    </row>
    <row r="31" spans="1:12" ht="15" customHeight="1" x14ac:dyDescent="0.25">
      <c r="A31" s="10" t="s">
        <v>36</v>
      </c>
      <c r="B31" s="10" t="s">
        <v>36</v>
      </c>
      <c r="C31" s="10" t="s">
        <v>36</v>
      </c>
      <c r="D31" s="11" t="s">
        <v>65</v>
      </c>
      <c r="E31" s="12">
        <v>56846374</v>
      </c>
      <c r="F31" s="12">
        <v>58048980</v>
      </c>
      <c r="G31" s="12">
        <v>44533879</v>
      </c>
      <c r="H31" s="12">
        <v>58483547</v>
      </c>
      <c r="I31" s="12">
        <v>61428693</v>
      </c>
      <c r="J31" s="12">
        <f>I31-H31</f>
        <v>2945146</v>
      </c>
      <c r="K31" s="13">
        <f>(J31/H31)</f>
        <v>5.0358539299950461E-2</v>
      </c>
      <c r="L31" s="1"/>
    </row>
    <row r="32" spans="1:12" ht="15" customHeight="1" x14ac:dyDescent="0.25">
      <c r="A32" s="14" t="s">
        <v>66</v>
      </c>
      <c r="B32" s="14" t="s">
        <v>36</v>
      </c>
      <c r="C32" s="14" t="s">
        <v>36</v>
      </c>
      <c r="D32" s="15" t="s">
        <v>67</v>
      </c>
      <c r="E32" s="16">
        <v>49606525</v>
      </c>
      <c r="F32" s="16">
        <v>49277332</v>
      </c>
      <c r="G32" s="16">
        <v>35654239</v>
      </c>
      <c r="H32" s="16">
        <v>51035191</v>
      </c>
      <c r="I32" s="16">
        <v>53090045</v>
      </c>
      <c r="J32" s="16">
        <f>I32-H32</f>
        <v>2054854</v>
      </c>
      <c r="K32" s="17">
        <f>(J32/H32)</f>
        <v>4.0263472316582491E-2</v>
      </c>
      <c r="L32" s="1"/>
    </row>
    <row r="33" spans="1:12" ht="15" customHeight="1" x14ac:dyDescent="0.25">
      <c r="A33" s="14" t="s">
        <v>68</v>
      </c>
      <c r="B33" s="14" t="s">
        <v>36</v>
      </c>
      <c r="C33" s="14" t="s">
        <v>36</v>
      </c>
      <c r="D33" s="15" t="s">
        <v>69</v>
      </c>
      <c r="E33" s="16">
        <v>6232786</v>
      </c>
      <c r="F33" s="16">
        <v>6519355</v>
      </c>
      <c r="G33" s="16">
        <v>3516479</v>
      </c>
      <c r="H33" s="16">
        <v>6412291</v>
      </c>
      <c r="I33" s="16">
        <v>6412393</v>
      </c>
      <c r="J33" s="16">
        <f>I33-H33</f>
        <v>102</v>
      </c>
      <c r="K33" s="17">
        <f>(J33/H33)</f>
        <v>1.5906951197317776E-5</v>
      </c>
      <c r="L33" s="1"/>
    </row>
    <row r="34" spans="1:12" ht="15" customHeight="1" x14ac:dyDescent="0.25">
      <c r="A34" s="14" t="s">
        <v>70</v>
      </c>
      <c r="B34" s="14" t="s">
        <v>36</v>
      </c>
      <c r="C34" s="14" t="s">
        <v>36</v>
      </c>
      <c r="D34" s="15" t="s">
        <v>71</v>
      </c>
      <c r="E34" s="16">
        <v>10</v>
      </c>
      <c r="F34" s="16">
        <v>1123235</v>
      </c>
      <c r="G34" s="16">
        <v>1460452</v>
      </c>
      <c r="H34" s="16">
        <v>10</v>
      </c>
      <c r="I34" s="16">
        <v>10</v>
      </c>
      <c r="J34" s="18"/>
      <c r="K34" s="17" t="s">
        <v>36</v>
      </c>
      <c r="L34" s="1"/>
    </row>
    <row r="35" spans="1:12" ht="15" customHeight="1" x14ac:dyDescent="0.25">
      <c r="A35" s="14" t="s">
        <v>36</v>
      </c>
      <c r="B35" s="14" t="s">
        <v>72</v>
      </c>
      <c r="C35" s="14" t="s">
        <v>36</v>
      </c>
      <c r="D35" s="15" t="s">
        <v>73</v>
      </c>
      <c r="E35" s="16">
        <v>10</v>
      </c>
      <c r="F35" s="16">
        <v>1123235</v>
      </c>
      <c r="G35" s="16">
        <v>1460452</v>
      </c>
      <c r="H35" s="16">
        <v>10</v>
      </c>
      <c r="I35" s="16">
        <v>10</v>
      </c>
      <c r="J35" s="18"/>
      <c r="K35" s="17" t="s">
        <v>36</v>
      </c>
      <c r="L35" s="1"/>
    </row>
    <row r="36" spans="1:12" ht="15" customHeight="1" x14ac:dyDescent="0.25">
      <c r="A36" s="14" t="s">
        <v>74</v>
      </c>
      <c r="B36" s="14" t="s">
        <v>36</v>
      </c>
      <c r="C36" s="14" t="s">
        <v>36</v>
      </c>
      <c r="D36" s="15" t="s">
        <v>39</v>
      </c>
      <c r="E36" s="16">
        <v>10</v>
      </c>
      <c r="F36" s="16">
        <v>10</v>
      </c>
      <c r="G36" s="16">
        <v>0</v>
      </c>
      <c r="H36" s="16">
        <v>10</v>
      </c>
      <c r="I36" s="16">
        <v>10</v>
      </c>
      <c r="J36" s="18"/>
      <c r="K36" s="17" t="s">
        <v>36</v>
      </c>
      <c r="L36" s="1"/>
    </row>
    <row r="37" spans="1:12" ht="15" customHeight="1" x14ac:dyDescent="0.25">
      <c r="A37" s="14" t="s">
        <v>36</v>
      </c>
      <c r="B37" s="14" t="s">
        <v>72</v>
      </c>
      <c r="C37" s="14" t="s">
        <v>36</v>
      </c>
      <c r="D37" s="15" t="s">
        <v>75</v>
      </c>
      <c r="E37" s="16">
        <v>10</v>
      </c>
      <c r="F37" s="16">
        <v>10</v>
      </c>
      <c r="G37" s="16">
        <v>0</v>
      </c>
      <c r="H37" s="16">
        <v>10</v>
      </c>
      <c r="I37" s="16">
        <v>10</v>
      </c>
      <c r="J37" s="18"/>
      <c r="K37" s="17" t="s">
        <v>36</v>
      </c>
      <c r="L37" s="1"/>
    </row>
    <row r="38" spans="1:12" ht="27" customHeight="1" x14ac:dyDescent="0.25">
      <c r="A38" s="14" t="s">
        <v>36</v>
      </c>
      <c r="B38" s="14" t="s">
        <v>36</v>
      </c>
      <c r="C38" s="14" t="s">
        <v>41</v>
      </c>
      <c r="D38" s="15" t="s">
        <v>76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8"/>
      <c r="K38" s="17" t="s">
        <v>36</v>
      </c>
      <c r="L38" s="1"/>
    </row>
    <row r="39" spans="1:12" ht="15" customHeight="1" x14ac:dyDescent="0.25">
      <c r="A39" s="14" t="s">
        <v>77</v>
      </c>
      <c r="B39" s="14" t="s">
        <v>36</v>
      </c>
      <c r="C39" s="14" t="s">
        <v>36</v>
      </c>
      <c r="D39" s="15" t="s">
        <v>78</v>
      </c>
      <c r="E39" s="16">
        <v>20</v>
      </c>
      <c r="F39" s="16">
        <v>20</v>
      </c>
      <c r="G39" s="16">
        <v>126166</v>
      </c>
      <c r="H39" s="16">
        <v>20</v>
      </c>
      <c r="I39" s="16">
        <v>20</v>
      </c>
      <c r="J39" s="18"/>
      <c r="K39" s="17" t="s">
        <v>36</v>
      </c>
      <c r="L39" s="1"/>
    </row>
    <row r="40" spans="1:12" ht="15" customHeight="1" x14ac:dyDescent="0.25">
      <c r="A40" s="14" t="s">
        <v>36</v>
      </c>
      <c r="B40" s="14" t="s">
        <v>56</v>
      </c>
      <c r="C40" s="14" t="s">
        <v>36</v>
      </c>
      <c r="D40" s="15" t="s">
        <v>79</v>
      </c>
      <c r="E40" s="16">
        <v>20</v>
      </c>
      <c r="F40" s="16">
        <v>20</v>
      </c>
      <c r="G40" s="16">
        <v>126166</v>
      </c>
      <c r="H40" s="16">
        <v>20</v>
      </c>
      <c r="I40" s="16">
        <v>20</v>
      </c>
      <c r="J40" s="18"/>
      <c r="K40" s="17" t="s">
        <v>36</v>
      </c>
      <c r="L40" s="1"/>
    </row>
    <row r="41" spans="1:12" ht="15" customHeight="1" x14ac:dyDescent="0.25">
      <c r="A41" s="14" t="s">
        <v>80</v>
      </c>
      <c r="B41" s="14" t="s">
        <v>36</v>
      </c>
      <c r="C41" s="14" t="s">
        <v>36</v>
      </c>
      <c r="D41" s="15" t="s">
        <v>81</v>
      </c>
      <c r="E41" s="16">
        <v>0</v>
      </c>
      <c r="F41" s="16">
        <v>0</v>
      </c>
      <c r="G41" s="16">
        <v>3715</v>
      </c>
      <c r="H41" s="16">
        <v>0</v>
      </c>
      <c r="I41" s="16">
        <v>0</v>
      </c>
      <c r="J41" s="18"/>
      <c r="K41" s="17" t="s">
        <v>36</v>
      </c>
      <c r="L41" s="1"/>
    </row>
    <row r="42" spans="1:12" ht="15" customHeight="1" x14ac:dyDescent="0.25">
      <c r="A42" s="14" t="s">
        <v>36</v>
      </c>
      <c r="B42" s="14" t="s">
        <v>15</v>
      </c>
      <c r="C42" s="14" t="s">
        <v>36</v>
      </c>
      <c r="D42" s="15" t="s">
        <v>82</v>
      </c>
      <c r="E42" s="16">
        <v>0</v>
      </c>
      <c r="F42" s="16">
        <v>0</v>
      </c>
      <c r="G42" s="16">
        <v>3715</v>
      </c>
      <c r="H42" s="16">
        <v>0</v>
      </c>
      <c r="I42" s="16">
        <v>0</v>
      </c>
      <c r="J42" s="18"/>
      <c r="K42" s="17" t="s">
        <v>36</v>
      </c>
      <c r="L42" s="1"/>
    </row>
    <row r="43" spans="1:12" ht="15" customHeight="1" x14ac:dyDescent="0.25">
      <c r="A43" s="14" t="s">
        <v>83</v>
      </c>
      <c r="B43" s="14" t="s">
        <v>36</v>
      </c>
      <c r="C43" s="14" t="s">
        <v>36</v>
      </c>
      <c r="D43" s="15" t="s">
        <v>84</v>
      </c>
      <c r="E43" s="16">
        <v>371402</v>
      </c>
      <c r="F43" s="16">
        <v>493407</v>
      </c>
      <c r="G43" s="16">
        <v>80359</v>
      </c>
      <c r="H43" s="16">
        <v>382098</v>
      </c>
      <c r="I43" s="16">
        <v>382098</v>
      </c>
      <c r="J43" s="18"/>
      <c r="K43" s="17" t="s">
        <v>36</v>
      </c>
      <c r="L43" s="1"/>
    </row>
    <row r="44" spans="1:12" ht="15" customHeight="1" x14ac:dyDescent="0.25">
      <c r="A44" s="14" t="s">
        <v>36</v>
      </c>
      <c r="B44" s="14" t="s">
        <v>85</v>
      </c>
      <c r="C44" s="14" t="s">
        <v>36</v>
      </c>
      <c r="D44" s="15" t="s">
        <v>86</v>
      </c>
      <c r="E44" s="16">
        <v>60059</v>
      </c>
      <c r="F44" s="16">
        <v>72260</v>
      </c>
      <c r="G44" s="16">
        <v>18820</v>
      </c>
      <c r="H44" s="16">
        <v>61789</v>
      </c>
      <c r="I44" s="16">
        <v>61728</v>
      </c>
      <c r="J44" s="16">
        <f t="shared" ref="J44:J49" si="2">I44-H44</f>
        <v>-61</v>
      </c>
      <c r="K44" s="17">
        <f t="shared" ref="K44:K49" si="3">(J44/H44)</f>
        <v>-9.8723073686254837E-4</v>
      </c>
      <c r="L44" s="1"/>
    </row>
    <row r="45" spans="1:12" ht="15" customHeight="1" x14ac:dyDescent="0.25">
      <c r="A45" s="14" t="s">
        <v>36</v>
      </c>
      <c r="B45" s="14" t="s">
        <v>38</v>
      </c>
      <c r="C45" s="14" t="s">
        <v>36</v>
      </c>
      <c r="D45" s="15" t="s">
        <v>87</v>
      </c>
      <c r="E45" s="16">
        <v>60427</v>
      </c>
      <c r="F45" s="16">
        <v>144611</v>
      </c>
      <c r="G45" s="16">
        <v>52445</v>
      </c>
      <c r="H45" s="16">
        <v>62167</v>
      </c>
      <c r="I45" s="16">
        <v>74074</v>
      </c>
      <c r="J45" s="16">
        <f t="shared" si="2"/>
        <v>11907</v>
      </c>
      <c r="K45" s="17">
        <f t="shared" si="3"/>
        <v>0.19153248508050896</v>
      </c>
      <c r="L45" s="1"/>
    </row>
    <row r="46" spans="1:12" ht="15" customHeight="1" x14ac:dyDescent="0.25">
      <c r="A46" s="14" t="s">
        <v>36</v>
      </c>
      <c r="B46" s="14" t="s">
        <v>88</v>
      </c>
      <c r="C46" s="14" t="s">
        <v>36</v>
      </c>
      <c r="D46" s="15" t="s">
        <v>89</v>
      </c>
      <c r="E46" s="16">
        <v>178166</v>
      </c>
      <c r="F46" s="16">
        <v>198906</v>
      </c>
      <c r="G46" s="16">
        <v>9094</v>
      </c>
      <c r="H46" s="16">
        <v>183297</v>
      </c>
      <c r="I46" s="16">
        <v>183126</v>
      </c>
      <c r="J46" s="16">
        <f t="shared" si="2"/>
        <v>-171</v>
      </c>
      <c r="K46" s="17">
        <f t="shared" si="3"/>
        <v>-9.3291215895513837E-4</v>
      </c>
      <c r="L46" s="1"/>
    </row>
    <row r="47" spans="1:12" ht="15" customHeight="1" x14ac:dyDescent="0.25">
      <c r="A47" s="14" t="s">
        <v>36</v>
      </c>
      <c r="B47" s="14" t="s">
        <v>90</v>
      </c>
      <c r="C47" s="14" t="s">
        <v>36</v>
      </c>
      <c r="D47" s="15" t="s">
        <v>91</v>
      </c>
      <c r="E47" s="16">
        <v>72750</v>
      </c>
      <c r="F47" s="16">
        <v>77630</v>
      </c>
      <c r="G47" s="16">
        <v>0</v>
      </c>
      <c r="H47" s="16">
        <v>74845</v>
      </c>
      <c r="I47" s="16">
        <v>63170</v>
      </c>
      <c r="J47" s="16">
        <f t="shared" si="2"/>
        <v>-11675</v>
      </c>
      <c r="K47" s="17">
        <f t="shared" si="3"/>
        <v>-0.15598904402431693</v>
      </c>
      <c r="L47" s="1"/>
    </row>
    <row r="48" spans="1:12" ht="15" customHeight="1" x14ac:dyDescent="0.25">
      <c r="A48" s="14" t="s">
        <v>92</v>
      </c>
      <c r="B48" s="14" t="s">
        <v>36</v>
      </c>
      <c r="C48" s="14" t="s">
        <v>36</v>
      </c>
      <c r="D48" s="15" t="s">
        <v>93</v>
      </c>
      <c r="E48" s="16">
        <v>635611</v>
      </c>
      <c r="F48" s="16">
        <v>635611</v>
      </c>
      <c r="G48" s="16">
        <v>408201</v>
      </c>
      <c r="H48" s="16">
        <v>653917</v>
      </c>
      <c r="I48" s="16">
        <v>1544097</v>
      </c>
      <c r="J48" s="16">
        <f t="shared" si="2"/>
        <v>890180</v>
      </c>
      <c r="K48" s="17">
        <f t="shared" si="3"/>
        <v>1.3613042633851085</v>
      </c>
      <c r="L48" s="1"/>
    </row>
    <row r="49" spans="1:12" ht="15" customHeight="1" x14ac:dyDescent="0.25">
      <c r="A49" s="14" t="s">
        <v>36</v>
      </c>
      <c r="B49" s="14" t="s">
        <v>15</v>
      </c>
      <c r="C49" s="14" t="s">
        <v>36</v>
      </c>
      <c r="D49" s="15" t="s">
        <v>94</v>
      </c>
      <c r="E49" s="16">
        <v>635611</v>
      </c>
      <c r="F49" s="16">
        <v>635611</v>
      </c>
      <c r="G49" s="16">
        <v>408201</v>
      </c>
      <c r="H49" s="16">
        <v>653917</v>
      </c>
      <c r="I49" s="16">
        <v>1544097</v>
      </c>
      <c r="J49" s="16">
        <f t="shared" si="2"/>
        <v>890180</v>
      </c>
      <c r="K49" s="17">
        <f t="shared" si="3"/>
        <v>1.3613042633851085</v>
      </c>
      <c r="L49" s="1"/>
    </row>
    <row r="50" spans="1:12" ht="15" customHeight="1" x14ac:dyDescent="0.25">
      <c r="A50" s="14" t="s">
        <v>95</v>
      </c>
      <c r="B50" s="14" t="s">
        <v>36</v>
      </c>
      <c r="C50" s="14" t="s">
        <v>36</v>
      </c>
      <c r="D50" s="15" t="s">
        <v>96</v>
      </c>
      <c r="E50" s="16">
        <v>10</v>
      </c>
      <c r="F50" s="16">
        <v>10</v>
      </c>
      <c r="G50" s="16">
        <v>3284268</v>
      </c>
      <c r="H50" s="16">
        <v>10</v>
      </c>
      <c r="I50" s="16">
        <v>10</v>
      </c>
      <c r="J50" s="18"/>
      <c r="K50" s="17" t="s">
        <v>36</v>
      </c>
      <c r="L50" s="1"/>
    </row>
    <row r="51" spans="1:12" ht="15" customHeight="1" x14ac:dyDescent="0.25">
      <c r="A51" s="14" t="s">
        <v>36</v>
      </c>
      <c r="B51" s="14" t="s">
        <v>90</v>
      </c>
      <c r="C51" s="14" t="s">
        <v>36</v>
      </c>
      <c r="D51" s="15" t="s">
        <v>97</v>
      </c>
      <c r="E51" s="16">
        <v>10</v>
      </c>
      <c r="F51" s="16">
        <v>10</v>
      </c>
      <c r="G51" s="16">
        <v>3284268</v>
      </c>
      <c r="H51" s="16">
        <v>10</v>
      </c>
      <c r="I51" s="16">
        <v>10</v>
      </c>
      <c r="J51" s="18"/>
      <c r="K51" s="17" t="s">
        <v>36</v>
      </c>
      <c r="L51" s="1"/>
    </row>
    <row r="52" spans="1:12" ht="15" customHeight="1" x14ac:dyDescent="0.25">
      <c r="A52" s="45" t="s">
        <v>98</v>
      </c>
      <c r="B52" s="45" t="s">
        <v>36</v>
      </c>
      <c r="C52" s="45" t="s">
        <v>36</v>
      </c>
      <c r="D52" s="46" t="s">
        <v>99</v>
      </c>
      <c r="E52" s="47">
        <v>0</v>
      </c>
      <c r="F52" s="47">
        <v>0</v>
      </c>
      <c r="G52" s="47">
        <v>0</v>
      </c>
      <c r="H52" s="47">
        <v>0</v>
      </c>
      <c r="I52" s="47">
        <v>10</v>
      </c>
      <c r="J52" s="47">
        <f>I52-H52</f>
        <v>10</v>
      </c>
      <c r="K52" s="48" t="s">
        <v>36</v>
      </c>
      <c r="L52" s="1"/>
    </row>
    <row r="53" spans="1:12" ht="1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customHeight="1" x14ac:dyDescent="0.25">
      <c r="A54" s="41" t="s">
        <v>100</v>
      </c>
      <c r="B54" s="42"/>
      <c r="C54" s="42"/>
      <c r="D54" s="42"/>
      <c r="E54" s="19">
        <v>56846344</v>
      </c>
      <c r="F54" s="19">
        <v>58048950</v>
      </c>
      <c r="G54" s="19">
        <v>41123445</v>
      </c>
      <c r="H54" s="19">
        <v>58483517</v>
      </c>
      <c r="I54" s="19">
        <v>61428653</v>
      </c>
      <c r="J54" s="19">
        <v>2945136</v>
      </c>
      <c r="K54" s="20">
        <v>5.0358394143772169E-2</v>
      </c>
      <c r="L54" s="1"/>
    </row>
    <row r="55" spans="1:12" ht="15" customHeight="1" x14ac:dyDescent="0.25">
      <c r="A55" s="43" t="s">
        <v>101</v>
      </c>
      <c r="B55" s="44"/>
      <c r="C55" s="44"/>
      <c r="D55" s="44"/>
      <c r="E55" s="44"/>
      <c r="F55" s="44"/>
      <c r="G55" s="44"/>
      <c r="H55" s="44"/>
      <c r="I55" s="44"/>
      <c r="J55" s="1"/>
      <c r="K55" s="1"/>
      <c r="L55" s="1"/>
    </row>
    <row r="56" spans="1:12" ht="5.099999999999999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17">
    <mergeCell ref="J10:J11"/>
    <mergeCell ref="K10:K11"/>
    <mergeCell ref="A54:D54"/>
    <mergeCell ref="A55:I55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2026-09-30T20:00:26Z</dcterms:modified>
</cp:coreProperties>
</file>