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PUNILLA CORDILLERA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PUNILLA CORDILLERA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3689300.0</v>
      </c>
      <c r="F12" s="31" t="n">
        <v>3564564.0</v>
      </c>
      <c r="G12" s="31" t="n">
        <v>2474421.0</v>
      </c>
      <c r="H12" s="31" t="n">
        <v>3792654.0</v>
      </c>
      <c r="I12" s="31" t="n">
        <v>4073244.0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24786.0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24786.0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24786.0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28971.0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27794.0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417.0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760.0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3689250.0</v>
      </c>
      <c r="F20" s="35" t="n">
        <v>3564514.0</v>
      </c>
      <c r="G20" s="35" t="n">
        <v>2420664.0</v>
      </c>
      <c r="H20" s="35" t="n">
        <v>3792604.0</v>
      </c>
      <c r="I20" s="35" t="n">
        <v>4073194.0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3689250.0</v>
      </c>
      <c r="F21" s="35" t="n">
        <v>3564514.0</v>
      </c>
      <c r="G21" s="35" t="n">
        <v>2420664.0</v>
      </c>
      <c r="H21" s="35" t="n">
        <v>3792604.0</v>
      </c>
      <c r="I21" s="35" t="n">
        <v>4073194.0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2" s="35" t="n">
        <v>20.0</v>
      </c>
      <c r="F22" s="35" t="n">
        <v>20.0</v>
      </c>
      <c r="G22" s="35" t="n">
        <v>0.0</v>
      </c>
      <c r="H22" s="35" t="n">
        <v>20.0</v>
      </c>
      <c r="I22" s="35" t="n">
        <v>20.0</v>
      </c>
      <c r="J22" s="36" t="inlineStr"/>
      <c r="K22" s="37" t="inlineStr">
        <f/>
        <is/>
      </c>
      <c r="L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3" s="31" t="n">
        <v>3689300.0</v>
      </c>
      <c r="F23" s="31" t="n">
        <v>3564564.0</v>
      </c>
      <c r="G23" s="31" t="n">
        <v>2599206.0</v>
      </c>
      <c r="H23" s="31" t="n">
        <v>3792654.0</v>
      </c>
      <c r="I23" s="31" t="n">
        <v>4073244.0</v>
      </c>
      <c r="J23" s="31" t="inlineStr">
        <f>I23-H23</f>
        <is/>
      </c>
      <c r="K23" s="32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GASTOS EN PERSONAL</t>
          </r>
        </is>
      </c>
      <c r="E24" s="35" t="n">
        <v>3136498.0</v>
      </c>
      <c r="F24" s="35" t="n">
        <v>3011762.0</v>
      </c>
      <c r="G24" s="35" t="n">
        <v>2076982.0</v>
      </c>
      <c r="H24" s="35" t="n">
        <v>3224817.0</v>
      </c>
      <c r="I24" s="35" t="n">
        <v>3497207.0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5" s="35" t="n">
        <v>466947.0</v>
      </c>
      <c r="F25" s="35" t="n">
        <v>466947.0</v>
      </c>
      <c r="G25" s="35" t="n">
        <v>325879.0</v>
      </c>
      <c r="H25" s="35" t="n">
        <v>479511.0</v>
      </c>
      <c r="I25" s="35" t="n">
        <v>491825.0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03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INTEGROS AL FISCO</t>
          </r>
        </is>
      </c>
      <c r="E28" s="35" t="n">
        <v>20.0</v>
      </c>
      <c r="F28" s="35" t="n">
        <v>20.0</v>
      </c>
      <c r="G28" s="35" t="n">
        <v>35984.0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99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9" s="35" t="n">
        <v>20.0</v>
      </c>
      <c r="F29" s="35" t="n">
        <v>20.0</v>
      </c>
      <c r="G29" s="35" t="n">
        <v>35984.0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26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30" s="35" t="n">
        <v>0.0</v>
      </c>
      <c r="F30" s="35" t="n">
        <v>0.0</v>
      </c>
      <c r="G30" s="35" t="n">
        <v>5000.0</v>
      </c>
      <c r="H30" s="35" t="n">
        <v>0.0</v>
      </c>
      <c r="I30" s="35" t="n">
        <v>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02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31" s="35" t="n">
        <v>0.0</v>
      </c>
      <c r="F31" s="35" t="n">
        <v>0.0</v>
      </c>
      <c r="G31" s="35" t="n">
        <v>5000.0</v>
      </c>
      <c r="H31" s="35" t="n">
        <v>0.0</v>
      </c>
      <c r="I31" s="35" t="n">
        <v>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2" s="35" t="n">
        <v>85805.0</v>
      </c>
      <c r="F32" s="35" t="n">
        <v>85805.0</v>
      </c>
      <c r="G32" s="35" t="n">
        <v>50989.0</v>
      </c>
      <c r="H32" s="35" t="n">
        <v>88276.0</v>
      </c>
      <c r="I32" s="35" t="n">
        <v>84162.0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04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Mobiliario y Otros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1029.0</v>
      </c>
      <c r="J33" s="35" t="inlineStr">
        <f>I33-H33</f>
        <is/>
      </c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Máquinas y Equipos</t>
          </r>
        </is>
      </c>
      <c r="E34" s="35" t="n">
        <v>1031.0</v>
      </c>
      <c r="F34" s="35" t="n">
        <v>1031.0</v>
      </c>
      <c r="G34" s="35" t="n">
        <v>0.0</v>
      </c>
      <c r="H34" s="35" t="n">
        <v>1061.0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06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5" s="35" t="n">
        <v>2062.0</v>
      </c>
      <c r="F35" s="35" t="n">
        <v>2062.0</v>
      </c>
      <c r="G35" s="35" t="n">
        <v>1885.0</v>
      </c>
      <c r="H35" s="35" t="n">
        <v>2121.0</v>
      </c>
      <c r="I35" s="35" t="n">
        <v>1029.0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6" s="35" t="n">
        <v>82712.0</v>
      </c>
      <c r="F36" s="35" t="n">
        <v>82712.0</v>
      </c>
      <c r="G36" s="35" t="n">
        <v>49104.0</v>
      </c>
      <c r="H36" s="35" t="n">
        <v>85094.0</v>
      </c>
      <c r="I36" s="35" t="n">
        <v>81075.0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34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SERVICIO DE LA DEUDA</t>
          </r>
        </is>
      </c>
      <c r="E37" s="35" t="n">
        <v>10.0</v>
      </c>
      <c r="F37" s="35" t="n">
        <v>10.0</v>
      </c>
      <c r="G37" s="35" t="n">
        <v>104372.0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Deuda Flotante</t>
          </r>
        </is>
      </c>
      <c r="E38" s="35" t="n">
        <v>10.0</v>
      </c>
      <c r="F38" s="35" t="n">
        <v>10.0</v>
      </c>
      <c r="G38" s="35" t="n">
        <v>104372.0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SALDO FINAL DE CAJA</t>
          </r>
        </is>
      </c>
      <c r="E39" s="35" t="n">
        <v>10.0</v>
      </c>
      <c r="F39" s="35" t="n">
        <v>10.0</v>
      </c>
      <c r="G39" s="35" t="n">
        <v>0.0</v>
      </c>
      <c r="H39" s="35" t="n">
        <v>10.0</v>
      </c>
      <c r="I39" s="35" t="n">
        <v>10.0</v>
      </c>
      <c r="J39" s="36" t="inlineStr"/>
      <c r="K39" s="37" t="inlineStr">
        <f/>
        <is/>
      </c>
      <c r="L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1" t="n">
        <v>3689260.0</v>
      </c>
      <c r="F42" s="41" t="n">
        <v>3564524.0</v>
      </c>
      <c r="G42" s="41" t="n">
        <v>2458850.0</v>
      </c>
      <c r="H42" s="41" t="n">
        <v>3792614.0</v>
      </c>
      <c r="I42" s="41" t="n">
        <v>4073204.0</v>
      </c>
      <c r="J42" s="41" t="n">
        <v>280590.0</v>
      </c>
      <c r="K42" s="42" t="n">
        <v>0.07398327380534903</v>
      </c>
      <c r="L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3" t="inlineStr"/>
      <c r="K43" s="3" t="inlineStr"/>
      <c r="L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2:D42"/>
    <mergeCell ref="A43:I43"/>
  </mergeCells>
  <pageMargins left="0.0" right="0.0" top="0.0" bottom="0.0" header="0.0" footer="0.0"/>
  <pageSetup orientation="landscape"/>
  <drawing r:id="rIdDr1"/>
</worksheet>
</file>