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B876680-1503-4ED0-9CD7-A478F1E10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39" i="1"/>
  <c r="K39" i="1" s="1"/>
  <c r="J38" i="1"/>
  <c r="K38" i="1" s="1"/>
  <c r="J37" i="1"/>
  <c r="K37" i="1" s="1"/>
  <c r="K36" i="1"/>
  <c r="J36" i="1"/>
  <c r="J35" i="1"/>
  <c r="K35" i="1" s="1"/>
  <c r="J34" i="1"/>
  <c r="K34" i="1" s="1"/>
  <c r="J33" i="1"/>
  <c r="K33" i="1" s="1"/>
  <c r="J32" i="1"/>
  <c r="K32" i="1" s="1"/>
  <c r="K31" i="1"/>
  <c r="J31" i="1"/>
  <c r="J29" i="1"/>
  <c r="K29" i="1" s="1"/>
  <c r="J28" i="1"/>
  <c r="J27" i="1"/>
  <c r="K27" i="1" s="1"/>
  <c r="J26" i="1"/>
  <c r="K26" i="1" s="1"/>
  <c r="J25" i="1"/>
  <c r="K25" i="1" s="1"/>
  <c r="J24" i="1"/>
  <c r="K24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<sst xmlns="http://schemas.openxmlformats.org/spreadsheetml/2006/main" count="225" uniqueCount="101">
  <si>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</si>
  <si>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</si>
  <si>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</si>
  <si>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</si>
  <si>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</si>
  <si>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</si>
  <si>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</si>
  <si>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</si>
  <si>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</si>
  <si>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IQUIQUE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</si>
  <si>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</si>
  <si>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30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</si>
  <si>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</si>
  <si>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IQUIQUE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</si>
  <si>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</si>
  <si>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</si>
  <si>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</si>
  <si>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</si>
  <si>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</si>
  <si>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</si>
  <si>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</si>
  <si>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</si>
  <si>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</si>
  <si>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</si>
  <si>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</si>
  <si>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</si>
  <si>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</si>
  <si>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</si>
  <si>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</si>
  <si>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</si>
  <si>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</si>
  <si>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</si>
  <si>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</si>
  <si>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</si>
  <si>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</si>
  <si>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</si>
  <si>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</si>
  <si>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</si>
  <si>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</si>
  <si>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</si>
  <si>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</si>
  <si>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</si>
  <si>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</si>
  <si>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</si>
  <si>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</si>
  <si>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</si>
  <si>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</si>
  <si>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</si>
  <si>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</si>
  <si>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</si>
  <si>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</si>
  <si>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</si>
  <si>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</si>
  <si>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</si>
  <si>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</si>
  <si>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</si>
  <si>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</si>
  <si>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</si>
  <si>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</si>
  <si>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</si>
  <si>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</si>
  <si>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</si>
  <si>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</si>
  <si>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</si>
  <si>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</si>
  <si>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</si>
  <si>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</si>
  <si>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</si>
  <si>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</si>
  <si>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</si>
  <si>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</si>
  <si>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</si>
  <si>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</si>
  <si>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</si>
  <si>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</si>
  <si>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</si>
  <si>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Aplicación Art. 16 Transitorio Ley N° 21.040 Fundación Educacional Collahuasi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</si>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</sst>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7"/>
  <sheetViews>
    <sheetView tabSelected="1" topLeftCell="A31" workbookViewId="0">
      <selection activeCell="A54" sqref="A54:XFD5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4.7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69195091</v>
      </c>
      <c r="F12" s="12">
        <v>69104751</v>
      </c>
      <c r="G12" s="12">
        <v>53102513</v>
      </c>
      <c r="H12" s="12">
        <v>71187906</v>
      </c>
      <c r="I12" s="12">
        <v>72316100</v>
      </c>
      <c r="J12" s="12">
        <f t="shared" ref="J12:J17" si="0">I12-H12</f>
        <v>1128194</v>
      </c>
      <c r="K12" s="13">
        <f t="shared" ref="K12:K17" si="1">(J12/H12)</f>
        <v>1.5848113301717291E-2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68331088</v>
      </c>
      <c r="F13" s="16">
        <v>65742221</v>
      </c>
      <c r="G13" s="16">
        <v>49099752</v>
      </c>
      <c r="H13" s="16">
        <v>70299021</v>
      </c>
      <c r="I13" s="16">
        <v>70858315</v>
      </c>
      <c r="J13" s="16">
        <f t="shared" si="0"/>
        <v>559294</v>
      </c>
      <c r="K13" s="17">
        <f t="shared" si="1"/>
        <v>7.9559287176986428E-3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68331088</v>
      </c>
      <c r="F14" s="16">
        <v>65742221</v>
      </c>
      <c r="G14" s="16">
        <v>49099752</v>
      </c>
      <c r="H14" s="16">
        <v>70299021</v>
      </c>
      <c r="I14" s="16">
        <v>70858315</v>
      </c>
      <c r="J14" s="16">
        <f t="shared" si="0"/>
        <v>559294</v>
      </c>
      <c r="K14" s="17">
        <f t="shared" si="1"/>
        <v>7.9559287176986428E-3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61595153</v>
      </c>
      <c r="F15" s="16">
        <v>60106488</v>
      </c>
      <c r="G15" s="16">
        <v>42949853</v>
      </c>
      <c r="H15" s="16">
        <v>63369093</v>
      </c>
      <c r="I15" s="16">
        <v>66666170</v>
      </c>
      <c r="J15" s="16">
        <f t="shared" si="0"/>
        <v>3297077</v>
      </c>
      <c r="K15" s="17">
        <f t="shared" si="1"/>
        <v>5.2029733169764635E-2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3894865</v>
      </c>
      <c r="F16" s="16">
        <v>3758376</v>
      </c>
      <c r="G16" s="16">
        <v>2529258</v>
      </c>
      <c r="H16" s="16">
        <v>4007037</v>
      </c>
      <c r="I16" s="16">
        <v>4192095</v>
      </c>
      <c r="J16" s="16">
        <f t="shared" si="0"/>
        <v>185058</v>
      </c>
      <c r="K16" s="17">
        <f t="shared" si="1"/>
        <v>4.6183252113718938E-2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2841020</v>
      </c>
      <c r="F17" s="16">
        <v>1877307</v>
      </c>
      <c r="G17" s="16">
        <v>1877308</v>
      </c>
      <c r="H17" s="16">
        <v>2922841</v>
      </c>
      <c r="I17" s="16">
        <v>0</v>
      </c>
      <c r="J17" s="16">
        <f t="shared" si="0"/>
        <v>-2922841</v>
      </c>
      <c r="K17" s="17">
        <f t="shared" si="1"/>
        <v>-1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1743333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702814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321267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8653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372894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103884</v>
      </c>
      <c r="F24" s="16">
        <v>2480329</v>
      </c>
      <c r="G24" s="16">
        <v>2539878</v>
      </c>
      <c r="H24" s="16">
        <v>106876</v>
      </c>
      <c r="I24" s="16">
        <v>0</v>
      </c>
      <c r="J24" s="16">
        <f t="shared" ref="J24:J29" si="2">I24-H24</f>
        <v>-106876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103884</v>
      </c>
      <c r="F25" s="16">
        <v>2480329</v>
      </c>
      <c r="G25" s="16">
        <v>2539878</v>
      </c>
      <c r="H25" s="16">
        <v>106876</v>
      </c>
      <c r="I25" s="16">
        <v>0</v>
      </c>
      <c r="J25" s="16">
        <f t="shared" si="2"/>
        <v>-106876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760099</v>
      </c>
      <c r="F26" s="16">
        <v>882181</v>
      </c>
      <c r="G26" s="16">
        <v>760069</v>
      </c>
      <c r="H26" s="16">
        <v>781989</v>
      </c>
      <c r="I26" s="16">
        <v>1457755</v>
      </c>
      <c r="J26" s="16">
        <f t="shared" si="2"/>
        <v>675766</v>
      </c>
      <c r="K26" s="17">
        <f>(J26/H26)</f>
        <v>0.86416305088690504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40</v>
      </c>
      <c r="E27" s="16">
        <v>760099</v>
      </c>
      <c r="F27" s="16">
        <v>882181</v>
      </c>
      <c r="G27" s="16">
        <v>760069</v>
      </c>
      <c r="H27" s="16">
        <v>781989</v>
      </c>
      <c r="I27" s="16">
        <v>1457755</v>
      </c>
      <c r="J27" s="16">
        <f t="shared" si="2"/>
        <v>675766</v>
      </c>
      <c r="K27" s="17">
        <f>(J27/H27)</f>
        <v>0.86416305088690504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43</v>
      </c>
      <c r="D28" s="15" t="s">
        <v>62</v>
      </c>
      <c r="E28" s="16">
        <v>0</v>
      </c>
      <c r="F28" s="16">
        <v>0</v>
      </c>
      <c r="G28" s="16">
        <v>0</v>
      </c>
      <c r="H28" s="16">
        <v>0</v>
      </c>
      <c r="I28" s="16">
        <v>1457725</v>
      </c>
      <c r="J28" s="16">
        <f t="shared" si="2"/>
        <v>1457725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45</v>
      </c>
      <c r="D29" s="15" t="s">
        <v>46</v>
      </c>
      <c r="E29" s="16">
        <v>760069</v>
      </c>
      <c r="F29" s="16">
        <v>760069</v>
      </c>
      <c r="G29" s="16">
        <v>760069</v>
      </c>
      <c r="H29" s="16">
        <v>781959</v>
      </c>
      <c r="I29" s="16">
        <v>0</v>
      </c>
      <c r="J29" s="16">
        <f t="shared" si="2"/>
        <v>-781959</v>
      </c>
      <c r="K29" s="17">
        <f>(J29/H29)</f>
        <v>-1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47</v>
      </c>
      <c r="D30" s="15" t="s">
        <v>48</v>
      </c>
      <c r="E30" s="16">
        <v>30</v>
      </c>
      <c r="F30" s="16">
        <v>122112</v>
      </c>
      <c r="G30" s="16">
        <v>0</v>
      </c>
      <c r="H30" s="16">
        <v>30</v>
      </c>
      <c r="I30" s="16">
        <v>30</v>
      </c>
      <c r="J30" s="18"/>
      <c r="K30" s="17" t="s">
        <v>36</v>
      </c>
      <c r="L30" s="1"/>
    </row>
    <row r="31" spans="1:12" ht="15" customHeight="1" x14ac:dyDescent="0.25">
      <c r="A31" s="14" t="s">
        <v>63</v>
      </c>
      <c r="B31" s="14" t="s">
        <v>36</v>
      </c>
      <c r="C31" s="14" t="s">
        <v>36</v>
      </c>
      <c r="D31" s="15" t="s">
        <v>64</v>
      </c>
      <c r="E31" s="16">
        <v>10</v>
      </c>
      <c r="F31" s="16">
        <v>10</v>
      </c>
      <c r="G31" s="16">
        <v>0</v>
      </c>
      <c r="H31" s="16">
        <v>10</v>
      </c>
      <c r="I31" s="16">
        <v>20</v>
      </c>
      <c r="J31" s="16">
        <f t="shared" ref="J31:J39" si="3">I31-H31</f>
        <v>10</v>
      </c>
      <c r="K31" s="17">
        <f t="shared" ref="K31:K39" si="4">(J31/H31)</f>
        <v>1</v>
      </c>
      <c r="L31" s="1"/>
    </row>
    <row r="32" spans="1:12" ht="15" customHeight="1" x14ac:dyDescent="0.25">
      <c r="A32" s="10" t="s">
        <v>36</v>
      </c>
      <c r="B32" s="10" t="s">
        <v>36</v>
      </c>
      <c r="C32" s="10" t="s">
        <v>36</v>
      </c>
      <c r="D32" s="11" t="s">
        <v>65</v>
      </c>
      <c r="E32" s="12">
        <v>69195091</v>
      </c>
      <c r="F32" s="12">
        <v>69104751</v>
      </c>
      <c r="G32" s="12">
        <v>54381615</v>
      </c>
      <c r="H32" s="12">
        <v>71187906</v>
      </c>
      <c r="I32" s="12">
        <v>72316100</v>
      </c>
      <c r="J32" s="12">
        <f t="shared" si="3"/>
        <v>1128194</v>
      </c>
      <c r="K32" s="13">
        <f t="shared" si="4"/>
        <v>1.5848113301717291E-2</v>
      </c>
      <c r="L32" s="1"/>
    </row>
    <row r="33" spans="1:12" ht="15" customHeight="1" x14ac:dyDescent="0.25">
      <c r="A33" s="14" t="s">
        <v>66</v>
      </c>
      <c r="B33" s="14" t="s">
        <v>36</v>
      </c>
      <c r="C33" s="14" t="s">
        <v>36</v>
      </c>
      <c r="D33" s="15" t="s">
        <v>67</v>
      </c>
      <c r="E33" s="16">
        <v>55894772</v>
      </c>
      <c r="F33" s="16">
        <v>54974046</v>
      </c>
      <c r="G33" s="16">
        <v>39934129</v>
      </c>
      <c r="H33" s="16">
        <v>57504542</v>
      </c>
      <c r="I33" s="16">
        <v>55922246</v>
      </c>
      <c r="J33" s="16">
        <f t="shared" si="3"/>
        <v>-1582296</v>
      </c>
      <c r="K33" s="17">
        <f t="shared" si="4"/>
        <v>-2.7516017778213067E-2</v>
      </c>
      <c r="L33" s="1"/>
    </row>
    <row r="34" spans="1:12" ht="15" customHeight="1" x14ac:dyDescent="0.25">
      <c r="A34" s="14" t="s">
        <v>68</v>
      </c>
      <c r="B34" s="14" t="s">
        <v>36</v>
      </c>
      <c r="C34" s="14" t="s">
        <v>36</v>
      </c>
      <c r="D34" s="15" t="s">
        <v>69</v>
      </c>
      <c r="E34" s="16">
        <v>8062457</v>
      </c>
      <c r="F34" s="16">
        <v>8188775</v>
      </c>
      <c r="G34" s="16">
        <v>5089313</v>
      </c>
      <c r="H34" s="16">
        <v>8294656</v>
      </c>
      <c r="I34" s="16">
        <v>7506689</v>
      </c>
      <c r="J34" s="16">
        <f t="shared" si="3"/>
        <v>-787967</v>
      </c>
      <c r="K34" s="17">
        <f t="shared" si="4"/>
        <v>-9.4996947432178014E-2</v>
      </c>
      <c r="L34" s="1"/>
    </row>
    <row r="35" spans="1:12" ht="15" customHeight="1" x14ac:dyDescent="0.25">
      <c r="A35" s="14" t="s">
        <v>70</v>
      </c>
      <c r="B35" s="14" t="s">
        <v>36</v>
      </c>
      <c r="C35" s="14" t="s">
        <v>36</v>
      </c>
      <c r="D35" s="15" t="s">
        <v>71</v>
      </c>
      <c r="E35" s="16">
        <v>10</v>
      </c>
      <c r="F35" s="16">
        <v>581996</v>
      </c>
      <c r="G35" s="16">
        <v>1809323</v>
      </c>
      <c r="H35" s="16">
        <v>10</v>
      </c>
      <c r="I35" s="16">
        <v>1720967</v>
      </c>
      <c r="J35" s="16">
        <f t="shared" si="3"/>
        <v>1720957</v>
      </c>
      <c r="K35" s="17">
        <f t="shared" si="4"/>
        <v>172095.7</v>
      </c>
      <c r="L35" s="1"/>
    </row>
    <row r="36" spans="1:12" ht="15" customHeight="1" x14ac:dyDescent="0.25">
      <c r="A36" s="14" t="s">
        <v>36</v>
      </c>
      <c r="B36" s="14" t="s">
        <v>72</v>
      </c>
      <c r="C36" s="14" t="s">
        <v>36</v>
      </c>
      <c r="D36" s="15" t="s">
        <v>73</v>
      </c>
      <c r="E36" s="16">
        <v>10</v>
      </c>
      <c r="F36" s="16">
        <v>581996</v>
      </c>
      <c r="G36" s="16">
        <v>1809323</v>
      </c>
      <c r="H36" s="16">
        <v>10</v>
      </c>
      <c r="I36" s="16">
        <v>1720967</v>
      </c>
      <c r="J36" s="16">
        <f t="shared" si="3"/>
        <v>1720957</v>
      </c>
      <c r="K36" s="17">
        <f t="shared" si="4"/>
        <v>172095.7</v>
      </c>
      <c r="L36" s="1"/>
    </row>
    <row r="37" spans="1:12" ht="15" customHeight="1" x14ac:dyDescent="0.25">
      <c r="A37" s="14" t="s">
        <v>74</v>
      </c>
      <c r="B37" s="14" t="s">
        <v>36</v>
      </c>
      <c r="C37" s="14" t="s">
        <v>36</v>
      </c>
      <c r="D37" s="15" t="s">
        <v>39</v>
      </c>
      <c r="E37" s="16">
        <v>3824474</v>
      </c>
      <c r="F37" s="16">
        <v>3824474</v>
      </c>
      <c r="G37" s="16">
        <v>3145884</v>
      </c>
      <c r="H37" s="16">
        <v>3934617</v>
      </c>
      <c r="I37" s="16">
        <v>5036309</v>
      </c>
      <c r="J37" s="16">
        <f t="shared" si="3"/>
        <v>1101692</v>
      </c>
      <c r="K37" s="17">
        <f t="shared" si="4"/>
        <v>0.27999980684269904</v>
      </c>
      <c r="L37" s="1"/>
    </row>
    <row r="38" spans="1:12" ht="15" customHeight="1" x14ac:dyDescent="0.25">
      <c r="A38" s="14" t="s">
        <v>36</v>
      </c>
      <c r="B38" s="14" t="s">
        <v>53</v>
      </c>
      <c r="C38" s="14" t="s">
        <v>36</v>
      </c>
      <c r="D38" s="15" t="s">
        <v>75</v>
      </c>
      <c r="E38" s="16">
        <v>3824464</v>
      </c>
      <c r="F38" s="16">
        <v>3824464</v>
      </c>
      <c r="G38" s="16">
        <v>3145884</v>
      </c>
      <c r="H38" s="16">
        <v>3934607</v>
      </c>
      <c r="I38" s="16">
        <v>5036299</v>
      </c>
      <c r="J38" s="16">
        <f t="shared" si="3"/>
        <v>1101692</v>
      </c>
      <c r="K38" s="17">
        <f t="shared" si="4"/>
        <v>0.28000051847617818</v>
      </c>
      <c r="L38" s="1"/>
    </row>
    <row r="39" spans="1:12" ht="27" customHeight="1" x14ac:dyDescent="0.25">
      <c r="A39" s="14" t="s">
        <v>36</v>
      </c>
      <c r="B39" s="14" t="s">
        <v>36</v>
      </c>
      <c r="C39" s="14" t="s">
        <v>41</v>
      </c>
      <c r="D39" s="15" t="s">
        <v>76</v>
      </c>
      <c r="E39" s="16">
        <v>3824464</v>
      </c>
      <c r="F39" s="16">
        <v>3824464</v>
      </c>
      <c r="G39" s="16">
        <v>3145884</v>
      </c>
      <c r="H39" s="16">
        <v>3934607</v>
      </c>
      <c r="I39" s="16">
        <v>5036299</v>
      </c>
      <c r="J39" s="16">
        <f t="shared" si="3"/>
        <v>1101692</v>
      </c>
      <c r="K39" s="17">
        <f t="shared" si="4"/>
        <v>0.28000051847617818</v>
      </c>
      <c r="L39" s="1"/>
    </row>
    <row r="40" spans="1:12" ht="15" customHeight="1" x14ac:dyDescent="0.25">
      <c r="A40" s="14" t="s">
        <v>36</v>
      </c>
      <c r="B40" s="14" t="s">
        <v>72</v>
      </c>
      <c r="C40" s="14" t="s">
        <v>36</v>
      </c>
      <c r="D40" s="15" t="s">
        <v>77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27" customHeight="1" x14ac:dyDescent="0.25">
      <c r="A41" s="14" t="s">
        <v>36</v>
      </c>
      <c r="B41" s="14" t="s">
        <v>36</v>
      </c>
      <c r="C41" s="14" t="s">
        <v>41</v>
      </c>
      <c r="D41" s="15" t="s">
        <v>78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8"/>
      <c r="K41" s="17" t="s">
        <v>36</v>
      </c>
      <c r="L41" s="1"/>
    </row>
    <row r="42" spans="1:12" ht="15" customHeight="1" x14ac:dyDescent="0.25">
      <c r="A42" s="14" t="s">
        <v>79</v>
      </c>
      <c r="B42" s="14" t="s">
        <v>36</v>
      </c>
      <c r="C42" s="14" t="s">
        <v>36</v>
      </c>
      <c r="D42" s="15" t="s">
        <v>80</v>
      </c>
      <c r="E42" s="16">
        <v>20</v>
      </c>
      <c r="F42" s="16">
        <v>20</v>
      </c>
      <c r="G42" s="16">
        <v>404005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56</v>
      </c>
      <c r="C43" s="14" t="s">
        <v>36</v>
      </c>
      <c r="D43" s="15" t="s">
        <v>81</v>
      </c>
      <c r="E43" s="16">
        <v>20</v>
      </c>
      <c r="F43" s="16">
        <v>20</v>
      </c>
      <c r="G43" s="16">
        <v>404005</v>
      </c>
      <c r="H43" s="16">
        <v>20</v>
      </c>
      <c r="I43" s="16">
        <v>20</v>
      </c>
      <c r="J43" s="18"/>
      <c r="K43" s="17" t="s">
        <v>36</v>
      </c>
      <c r="L43" s="1"/>
    </row>
    <row r="44" spans="1:12" ht="15" customHeight="1" x14ac:dyDescent="0.25">
      <c r="A44" s="14" t="s">
        <v>82</v>
      </c>
      <c r="B44" s="14" t="s">
        <v>36</v>
      </c>
      <c r="C44" s="14" t="s">
        <v>36</v>
      </c>
      <c r="D44" s="15" t="s">
        <v>83</v>
      </c>
      <c r="E44" s="16">
        <v>653279</v>
      </c>
      <c r="F44" s="16">
        <v>775361</v>
      </c>
      <c r="G44" s="16">
        <v>186726</v>
      </c>
      <c r="H44" s="16">
        <v>672092</v>
      </c>
      <c r="I44" s="16">
        <v>672094</v>
      </c>
      <c r="J44" s="16">
        <f t="shared" ref="J44:J50" si="5">I44-H44</f>
        <v>2</v>
      </c>
      <c r="K44" s="17">
        <f t="shared" ref="K44:K50" si="6">(J44/H44)</f>
        <v>2.9757830773167961E-6</v>
      </c>
      <c r="L44" s="1"/>
    </row>
    <row r="45" spans="1:12" ht="15" customHeight="1" x14ac:dyDescent="0.25">
      <c r="A45" s="14" t="s">
        <v>36</v>
      </c>
      <c r="B45" s="14" t="s">
        <v>84</v>
      </c>
      <c r="C45" s="14" t="s">
        <v>36</v>
      </c>
      <c r="D45" s="15" t="s">
        <v>85</v>
      </c>
      <c r="E45" s="16">
        <v>253245</v>
      </c>
      <c r="F45" s="16">
        <v>265453</v>
      </c>
      <c r="G45" s="16">
        <v>112225</v>
      </c>
      <c r="H45" s="16">
        <v>260538</v>
      </c>
      <c r="I45" s="16">
        <v>246134</v>
      </c>
      <c r="J45" s="16">
        <f t="shared" si="5"/>
        <v>-14404</v>
      </c>
      <c r="K45" s="17">
        <f t="shared" si="6"/>
        <v>-5.5285601332627103E-2</v>
      </c>
      <c r="L45" s="1"/>
    </row>
    <row r="46" spans="1:12" ht="15" customHeight="1" x14ac:dyDescent="0.25">
      <c r="A46" s="14" t="s">
        <v>36</v>
      </c>
      <c r="B46" s="14" t="s">
        <v>38</v>
      </c>
      <c r="C46" s="14" t="s">
        <v>36</v>
      </c>
      <c r="D46" s="15" t="s">
        <v>86</v>
      </c>
      <c r="E46" s="16">
        <v>108628</v>
      </c>
      <c r="F46" s="16">
        <v>192865</v>
      </c>
      <c r="G46" s="16">
        <v>54547</v>
      </c>
      <c r="H46" s="16">
        <v>111756</v>
      </c>
      <c r="I46" s="16">
        <v>115668</v>
      </c>
      <c r="J46" s="16">
        <f t="shared" si="5"/>
        <v>3912</v>
      </c>
      <c r="K46" s="17">
        <f t="shared" si="6"/>
        <v>3.5004831955331259E-2</v>
      </c>
      <c r="L46" s="1"/>
    </row>
    <row r="47" spans="1:12" ht="15" customHeight="1" x14ac:dyDescent="0.25">
      <c r="A47" s="14" t="s">
        <v>36</v>
      </c>
      <c r="B47" s="14" t="s">
        <v>87</v>
      </c>
      <c r="C47" s="14" t="s">
        <v>36</v>
      </c>
      <c r="D47" s="15" t="s">
        <v>88</v>
      </c>
      <c r="E47" s="16">
        <v>260051</v>
      </c>
      <c r="F47" s="16">
        <v>280805</v>
      </c>
      <c r="G47" s="16">
        <v>14955</v>
      </c>
      <c r="H47" s="16">
        <v>267540</v>
      </c>
      <c r="I47" s="16">
        <v>276905</v>
      </c>
      <c r="J47" s="16">
        <f t="shared" si="5"/>
        <v>9365</v>
      </c>
      <c r="K47" s="17">
        <f t="shared" si="6"/>
        <v>3.5004111534723777E-2</v>
      </c>
      <c r="L47" s="1"/>
    </row>
    <row r="48" spans="1:12" ht="15" customHeight="1" x14ac:dyDescent="0.25">
      <c r="A48" s="14" t="s">
        <v>36</v>
      </c>
      <c r="B48" s="14" t="s">
        <v>89</v>
      </c>
      <c r="C48" s="14" t="s">
        <v>36</v>
      </c>
      <c r="D48" s="15" t="s">
        <v>90</v>
      </c>
      <c r="E48" s="16">
        <v>31355</v>
      </c>
      <c r="F48" s="16">
        <v>36238</v>
      </c>
      <c r="G48" s="16">
        <v>4999</v>
      </c>
      <c r="H48" s="16">
        <v>32258</v>
      </c>
      <c r="I48" s="16">
        <v>33387</v>
      </c>
      <c r="J48" s="16">
        <f t="shared" si="5"/>
        <v>1129</v>
      </c>
      <c r="K48" s="17">
        <f t="shared" si="6"/>
        <v>3.4999069998139995E-2</v>
      </c>
      <c r="L48" s="1"/>
    </row>
    <row r="49" spans="1:12" ht="15" customHeight="1" x14ac:dyDescent="0.25">
      <c r="A49" s="14" t="s">
        <v>91</v>
      </c>
      <c r="B49" s="14" t="s">
        <v>36</v>
      </c>
      <c r="C49" s="14" t="s">
        <v>36</v>
      </c>
      <c r="D49" s="15" t="s">
        <v>92</v>
      </c>
      <c r="E49" s="16">
        <v>760069</v>
      </c>
      <c r="F49" s="16">
        <v>760069</v>
      </c>
      <c r="G49" s="16">
        <v>678210</v>
      </c>
      <c r="H49" s="16">
        <v>781959</v>
      </c>
      <c r="I49" s="16">
        <v>1457755</v>
      </c>
      <c r="J49" s="16">
        <f t="shared" si="5"/>
        <v>675796</v>
      </c>
      <c r="K49" s="17">
        <f t="shared" si="6"/>
        <v>0.86423456984317593</v>
      </c>
      <c r="L49" s="1"/>
    </row>
    <row r="50" spans="1:12" ht="15" customHeight="1" x14ac:dyDescent="0.25">
      <c r="A50" s="14" t="s">
        <v>36</v>
      </c>
      <c r="B50" s="14" t="s">
        <v>15</v>
      </c>
      <c r="C50" s="14" t="s">
        <v>36</v>
      </c>
      <c r="D50" s="15" t="s">
        <v>93</v>
      </c>
      <c r="E50" s="16">
        <v>760069</v>
      </c>
      <c r="F50" s="16">
        <v>760069</v>
      </c>
      <c r="G50" s="16">
        <v>678210</v>
      </c>
      <c r="H50" s="16">
        <v>781959</v>
      </c>
      <c r="I50" s="16">
        <v>1457755</v>
      </c>
      <c r="J50" s="16">
        <f t="shared" si="5"/>
        <v>675796</v>
      </c>
      <c r="K50" s="17">
        <f t="shared" si="6"/>
        <v>0.86423456984317593</v>
      </c>
      <c r="L50" s="1"/>
    </row>
    <row r="51" spans="1:12" ht="15" customHeight="1" x14ac:dyDescent="0.25">
      <c r="A51" s="14" t="s">
        <v>94</v>
      </c>
      <c r="B51" s="14" t="s">
        <v>36</v>
      </c>
      <c r="C51" s="14" t="s">
        <v>36</v>
      </c>
      <c r="D51" s="15" t="s">
        <v>95</v>
      </c>
      <c r="E51" s="16">
        <v>10</v>
      </c>
      <c r="F51" s="16">
        <v>10</v>
      </c>
      <c r="G51" s="16">
        <v>3134025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14" t="s">
        <v>36</v>
      </c>
      <c r="B52" s="14" t="s">
        <v>89</v>
      </c>
      <c r="C52" s="14" t="s">
        <v>36</v>
      </c>
      <c r="D52" s="15" t="s">
        <v>96</v>
      </c>
      <c r="E52" s="16">
        <v>10</v>
      </c>
      <c r="F52" s="16">
        <v>10</v>
      </c>
      <c r="G52" s="16">
        <v>3134025</v>
      </c>
      <c r="H52" s="16">
        <v>10</v>
      </c>
      <c r="I52" s="16">
        <v>10</v>
      </c>
      <c r="J52" s="18"/>
      <c r="K52" s="17" t="s">
        <v>36</v>
      </c>
      <c r="L52" s="1"/>
    </row>
    <row r="53" spans="1:12" ht="15" customHeight="1" x14ac:dyDescent="0.25">
      <c r="A53" s="45" t="s">
        <v>97</v>
      </c>
      <c r="B53" s="45" t="s">
        <v>36</v>
      </c>
      <c r="C53" s="45" t="s">
        <v>36</v>
      </c>
      <c r="D53" s="46" t="s">
        <v>98</v>
      </c>
      <c r="E53" s="47">
        <v>0</v>
      </c>
      <c r="F53" s="47">
        <v>0</v>
      </c>
      <c r="G53" s="47">
        <v>0</v>
      </c>
      <c r="H53" s="47">
        <v>0</v>
      </c>
      <c r="I53" s="47">
        <v>10</v>
      </c>
      <c r="J53" s="47">
        <f>I53-H53</f>
        <v>10</v>
      </c>
      <c r="K53" s="48" t="s">
        <v>36</v>
      </c>
      <c r="L53" s="1"/>
    </row>
    <row r="54" spans="1:12" ht="1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41" t="s">
        <v>99</v>
      </c>
      <c r="B55" s="42"/>
      <c r="C55" s="42"/>
      <c r="D55" s="42"/>
      <c r="E55" s="19">
        <v>69195061</v>
      </c>
      <c r="F55" s="19">
        <v>69104721</v>
      </c>
      <c r="G55" s="19">
        <v>50843585</v>
      </c>
      <c r="H55" s="19">
        <v>71187876</v>
      </c>
      <c r="I55" s="19">
        <v>72316060</v>
      </c>
      <c r="J55" s="19">
        <v>1128184</v>
      </c>
      <c r="K55" s="20">
        <v>1.5847979507072243E-2</v>
      </c>
      <c r="L55" s="1"/>
    </row>
    <row r="56" spans="1:12" ht="15" customHeight="1" x14ac:dyDescent="0.25">
      <c r="A56" s="43" t="s">
        <v>100</v>
      </c>
      <c r="B56" s="44"/>
      <c r="C56" s="44"/>
      <c r="D56" s="44"/>
      <c r="E56" s="44"/>
      <c r="F56" s="44"/>
      <c r="G56" s="44"/>
      <c r="H56" s="44"/>
      <c r="I56" s="44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2026-09-30T19:59:46Z</dcterms:modified>
</cp:coreProperties>
</file>