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5143550-05A3-445C-81D6-67399A9EAF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J51" i="1"/>
  <c r="K51" i="1" s="1"/>
  <c r="J50" i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J35" i="1"/>
  <c r="K35" i="1" s="1"/>
  <c r="J34" i="1"/>
  <c r="K34" i="1" s="1"/>
  <c r="J33" i="1"/>
  <c r="K33" i="1" s="1"/>
  <c r="J32" i="1"/>
  <c r="K32" i="1" s="1"/>
  <c r="J30" i="1"/>
  <c r="J29" i="1"/>
  <c r="K29" i="1" s="1"/>
  <c r="J28" i="1"/>
  <c r="K28" i="1" s="1"/>
  <c r="J27" i="1"/>
  <c r="K27" i="1" s="1"/>
  <c r="J24" i="1"/>
  <c r="K24" i="1" s="1"/>
  <c r="J23" i="1"/>
  <c r="K23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<sst xmlns="http://schemas.openxmlformats.org/spreadsheetml/2006/main" count="235" uniqueCount="106">
  <si>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</si>
  <si>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</si>
  <si>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</si>
  <si>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</si>
  <si>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</si>
  <si>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</si>
  <si>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</si>
  <si>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</si>
  <si>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</si>
  <si>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VALPARAÍSO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</si>
  <si>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</si>
  <si>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27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</si>
  <si>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</si>
  <si>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VALPARAÍSO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</si>
  <si>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</si>
  <si>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</si>
  <si>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</si>
  <si>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</si>
  <si>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</si>
  <si>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</si>
  <si>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</si>
  <si>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</si>
  <si>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</si>
  <si>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</si>
  <si>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</si>
  <si>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</si>
  <si>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</si>
  <si>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</si>
  <si>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</si>
  <si>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</si>
  <si>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</si>
  <si>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</si>
  <si>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</si>
  <si>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</si>
  <si>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</si>
  <si>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</si>
  <si>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</si>
  <si>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</si>
  <si>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</si>
  <si>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</si>
  <si>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</si>
  <si>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</si>
  <si>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</si>
  <si>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</si>
  <si>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</si>
  <si>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</si>
  <si>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</si>
  <si>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</si>
  <si>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</si>
  <si>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</si>
  <si>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</si>
  <si>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</si>
  <si>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</si>
  <si>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</si>
  <si>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</si>
  <si>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</si>
  <si>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</si>
  <si>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</si>
  <si>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</si>
  <si>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</si>
  <si>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</si>
  <si>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</si>
  <si>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</si>
  <si>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</si>
  <si>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</si>
  <si>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</si>
  <si>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003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</si>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</sst>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8"/>
  <sheetViews>
    <sheetView tabSelected="1" topLeftCell="A38" workbookViewId="0">
      <selection activeCell="D63" sqref="D6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2.5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63466719</v>
      </c>
      <c r="F12" s="12">
        <v>69495319</v>
      </c>
      <c r="G12" s="12">
        <v>58742962</v>
      </c>
      <c r="H12" s="12">
        <v>65294561</v>
      </c>
      <c r="I12" s="12">
        <v>71402856</v>
      </c>
      <c r="J12" s="12">
        <f t="shared" ref="J12:J17" si="0">I12-H12</f>
        <v>6108295</v>
      </c>
      <c r="K12" s="13">
        <f t="shared" ref="K12:K17" si="1">(J12/H12)</f>
        <v>9.3549828752198819E-2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62524487</v>
      </c>
      <c r="F13" s="16">
        <v>67566068</v>
      </c>
      <c r="G13" s="16">
        <v>47124770</v>
      </c>
      <c r="H13" s="16">
        <v>64325191</v>
      </c>
      <c r="I13" s="16">
        <v>70331537</v>
      </c>
      <c r="J13" s="16">
        <f t="shared" si="0"/>
        <v>6006346</v>
      </c>
      <c r="K13" s="17">
        <f t="shared" si="1"/>
        <v>9.3374709140000844E-2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62524487</v>
      </c>
      <c r="F14" s="16">
        <v>67566068</v>
      </c>
      <c r="G14" s="16">
        <v>47124770</v>
      </c>
      <c r="H14" s="16">
        <v>64325191</v>
      </c>
      <c r="I14" s="16">
        <v>70331537</v>
      </c>
      <c r="J14" s="16">
        <f t="shared" si="0"/>
        <v>6006346</v>
      </c>
      <c r="K14" s="17">
        <f t="shared" si="1"/>
        <v>9.3374709140000844E-2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53225064</v>
      </c>
      <c r="F15" s="16">
        <v>51536038</v>
      </c>
      <c r="G15" s="16">
        <v>34569188</v>
      </c>
      <c r="H15" s="16">
        <v>54757946</v>
      </c>
      <c r="I15" s="16">
        <v>53388692</v>
      </c>
      <c r="J15" s="16">
        <f t="shared" si="0"/>
        <v>-1369254</v>
      </c>
      <c r="K15" s="17">
        <f t="shared" si="1"/>
        <v>-2.5005576359639202E-2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2102959</v>
      </c>
      <c r="F16" s="16">
        <v>2029746</v>
      </c>
      <c r="G16" s="16">
        <v>1464850</v>
      </c>
      <c r="H16" s="16">
        <v>2163524</v>
      </c>
      <c r="I16" s="16">
        <v>2418842</v>
      </c>
      <c r="J16" s="16">
        <f t="shared" si="0"/>
        <v>255318</v>
      </c>
      <c r="K16" s="17">
        <f t="shared" si="1"/>
        <v>0.1180102462464017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7196414</v>
      </c>
      <c r="F17" s="16">
        <v>14000234</v>
      </c>
      <c r="G17" s="16">
        <v>9645645</v>
      </c>
      <c r="H17" s="16">
        <v>7403671</v>
      </c>
      <c r="I17" s="16">
        <v>14523953</v>
      </c>
      <c r="J17" s="16">
        <f t="shared" si="0"/>
        <v>7120282</v>
      </c>
      <c r="K17" s="17">
        <f t="shared" si="1"/>
        <v>0.9617231775966274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40</v>
      </c>
      <c r="G18" s="16">
        <v>3800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1441287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463119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381752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55</v>
      </c>
      <c r="C22" s="14" t="s">
        <v>36</v>
      </c>
      <c r="D22" s="15" t="s">
        <v>56</v>
      </c>
      <c r="E22" s="16">
        <v>0</v>
      </c>
      <c r="F22" s="16">
        <v>0</v>
      </c>
      <c r="G22" s="16">
        <v>81367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7</v>
      </c>
      <c r="B23" s="14" t="s">
        <v>36</v>
      </c>
      <c r="C23" s="14" t="s">
        <v>36</v>
      </c>
      <c r="D23" s="15" t="s">
        <v>57</v>
      </c>
      <c r="E23" s="16">
        <v>603471</v>
      </c>
      <c r="F23" s="16">
        <v>1503339</v>
      </c>
      <c r="G23" s="16">
        <v>929308</v>
      </c>
      <c r="H23" s="16">
        <v>620854</v>
      </c>
      <c r="I23" s="16">
        <v>0</v>
      </c>
      <c r="J23" s="16">
        <f>I23-H23</f>
        <v>-620854</v>
      </c>
      <c r="K23" s="17">
        <f>(J23/H23)</f>
        <v>-1</v>
      </c>
      <c r="L23" s="1"/>
    </row>
    <row r="24" spans="1:12" ht="15" customHeight="1" x14ac:dyDescent="0.25">
      <c r="A24" s="14" t="s">
        <v>36</v>
      </c>
      <c r="B24" s="14" t="s">
        <v>53</v>
      </c>
      <c r="C24" s="14" t="s">
        <v>36</v>
      </c>
      <c r="D24" s="15" t="s">
        <v>58</v>
      </c>
      <c r="E24" s="16">
        <v>603471</v>
      </c>
      <c r="F24" s="16">
        <v>1503339</v>
      </c>
      <c r="G24" s="16">
        <v>929308</v>
      </c>
      <c r="H24" s="16">
        <v>620854</v>
      </c>
      <c r="I24" s="16">
        <v>0</v>
      </c>
      <c r="J24" s="16">
        <f>I24-H24</f>
        <v>-620854</v>
      </c>
      <c r="K24" s="17">
        <f>(J24/H24)</f>
        <v>-1</v>
      </c>
      <c r="L24" s="1"/>
    </row>
    <row r="25" spans="1:12" ht="15" customHeight="1" x14ac:dyDescent="0.25">
      <c r="A25" s="14" t="s">
        <v>59</v>
      </c>
      <c r="B25" s="14" t="s">
        <v>36</v>
      </c>
      <c r="C25" s="14" t="s">
        <v>36</v>
      </c>
      <c r="D25" s="15" t="s">
        <v>60</v>
      </c>
      <c r="E25" s="16">
        <v>0</v>
      </c>
      <c r="F25" s="16">
        <v>0</v>
      </c>
      <c r="G25" s="16">
        <v>10225765</v>
      </c>
      <c r="H25" s="16">
        <v>0</v>
      </c>
      <c r="I25" s="16">
        <v>0</v>
      </c>
      <c r="J25" s="18"/>
      <c r="K25" s="17" t="s">
        <v>36</v>
      </c>
      <c r="L25" s="1"/>
    </row>
    <row r="26" spans="1:12" ht="15" customHeight="1" x14ac:dyDescent="0.25">
      <c r="A26" s="14" t="s">
        <v>36</v>
      </c>
      <c r="B26" s="14" t="s">
        <v>61</v>
      </c>
      <c r="C26" s="14" t="s">
        <v>36</v>
      </c>
      <c r="D26" s="15" t="s">
        <v>62</v>
      </c>
      <c r="E26" s="16">
        <v>0</v>
      </c>
      <c r="F26" s="16">
        <v>0</v>
      </c>
      <c r="G26" s="16">
        <v>10225765</v>
      </c>
      <c r="H26" s="16">
        <v>0</v>
      </c>
      <c r="I26" s="16">
        <v>0</v>
      </c>
      <c r="J26" s="18"/>
      <c r="K26" s="17" t="s">
        <v>36</v>
      </c>
      <c r="L26" s="1"/>
    </row>
    <row r="27" spans="1:12" ht="15" customHeight="1" x14ac:dyDescent="0.25">
      <c r="A27" s="14" t="s">
        <v>63</v>
      </c>
      <c r="B27" s="14" t="s">
        <v>36</v>
      </c>
      <c r="C27" s="14" t="s">
        <v>36</v>
      </c>
      <c r="D27" s="15" t="s">
        <v>64</v>
      </c>
      <c r="E27" s="16">
        <v>338741</v>
      </c>
      <c r="F27" s="16">
        <v>425892</v>
      </c>
      <c r="G27" s="16">
        <v>0</v>
      </c>
      <c r="H27" s="16">
        <v>348496</v>
      </c>
      <c r="I27" s="16">
        <v>1071289</v>
      </c>
      <c r="J27" s="16">
        <f>I27-H27</f>
        <v>722793</v>
      </c>
      <c r="K27" s="17">
        <f>(J27/H27)</f>
        <v>2.0740352830448554</v>
      </c>
      <c r="L27" s="1"/>
    </row>
    <row r="28" spans="1:12" ht="15" customHeight="1" x14ac:dyDescent="0.25">
      <c r="A28" s="14" t="s">
        <v>36</v>
      </c>
      <c r="B28" s="14" t="s">
        <v>15</v>
      </c>
      <c r="C28" s="14" t="s">
        <v>36</v>
      </c>
      <c r="D28" s="15" t="s">
        <v>40</v>
      </c>
      <c r="E28" s="16">
        <v>338741</v>
      </c>
      <c r="F28" s="16">
        <v>425892</v>
      </c>
      <c r="G28" s="16">
        <v>0</v>
      </c>
      <c r="H28" s="16">
        <v>348496</v>
      </c>
      <c r="I28" s="16">
        <v>1071289</v>
      </c>
      <c r="J28" s="16">
        <f>I28-H28</f>
        <v>722793</v>
      </c>
      <c r="K28" s="17">
        <f>(J28/H28)</f>
        <v>2.0740352830448554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43</v>
      </c>
      <c r="D29" s="15" t="s">
        <v>65</v>
      </c>
      <c r="E29" s="16">
        <v>338711</v>
      </c>
      <c r="F29" s="16">
        <v>338711</v>
      </c>
      <c r="G29" s="16">
        <v>0</v>
      </c>
      <c r="H29" s="16">
        <v>348466</v>
      </c>
      <c r="I29" s="16">
        <v>1028800</v>
      </c>
      <c r="J29" s="16">
        <f>I29-H29</f>
        <v>680334</v>
      </c>
      <c r="K29" s="17">
        <f>(J29/H29)</f>
        <v>1.9523683802723939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66</v>
      </c>
      <c r="D30" s="15" t="s">
        <v>44</v>
      </c>
      <c r="E30" s="16">
        <v>0</v>
      </c>
      <c r="F30" s="16">
        <v>0</v>
      </c>
      <c r="G30" s="16">
        <v>0</v>
      </c>
      <c r="H30" s="16">
        <v>0</v>
      </c>
      <c r="I30" s="16">
        <v>42459</v>
      </c>
      <c r="J30" s="16">
        <f>I30-H30</f>
        <v>42459</v>
      </c>
      <c r="K30" s="17" t="s">
        <v>36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47</v>
      </c>
      <c r="D31" s="15" t="s">
        <v>48</v>
      </c>
      <c r="E31" s="16">
        <v>30</v>
      </c>
      <c r="F31" s="16">
        <v>87181</v>
      </c>
      <c r="G31" s="16">
        <v>0</v>
      </c>
      <c r="H31" s="16">
        <v>30</v>
      </c>
      <c r="I31" s="16">
        <v>30</v>
      </c>
      <c r="J31" s="18"/>
      <c r="K31" s="17" t="s">
        <v>36</v>
      </c>
      <c r="L31" s="1"/>
    </row>
    <row r="32" spans="1:12" ht="15" customHeight="1" x14ac:dyDescent="0.25">
      <c r="A32" s="14" t="s">
        <v>67</v>
      </c>
      <c r="B32" s="14" t="s">
        <v>36</v>
      </c>
      <c r="C32" s="14" t="s">
        <v>36</v>
      </c>
      <c r="D32" s="15" t="s">
        <v>68</v>
      </c>
      <c r="E32" s="16">
        <v>10</v>
      </c>
      <c r="F32" s="16">
        <v>10</v>
      </c>
      <c r="G32" s="16">
        <v>0</v>
      </c>
      <c r="H32" s="16">
        <v>10</v>
      </c>
      <c r="I32" s="16">
        <v>20</v>
      </c>
      <c r="J32" s="16">
        <f>I32-H32</f>
        <v>10</v>
      </c>
      <c r="K32" s="17">
        <f>(J32/H32)</f>
        <v>1</v>
      </c>
      <c r="L32" s="1"/>
    </row>
    <row r="33" spans="1:12" ht="15" customHeight="1" x14ac:dyDescent="0.25">
      <c r="A33" s="10" t="s">
        <v>36</v>
      </c>
      <c r="B33" s="10" t="s">
        <v>36</v>
      </c>
      <c r="C33" s="10" t="s">
        <v>36</v>
      </c>
      <c r="D33" s="11" t="s">
        <v>69</v>
      </c>
      <c r="E33" s="12">
        <v>63466719</v>
      </c>
      <c r="F33" s="12">
        <v>69495319</v>
      </c>
      <c r="G33" s="12">
        <v>52775025</v>
      </c>
      <c r="H33" s="12">
        <v>65294561</v>
      </c>
      <c r="I33" s="12">
        <v>71402856</v>
      </c>
      <c r="J33" s="12">
        <f>I33-H33</f>
        <v>6108295</v>
      </c>
      <c r="K33" s="13">
        <f>(J33/H33)</f>
        <v>9.3549828752198819E-2</v>
      </c>
      <c r="L33" s="1"/>
    </row>
    <row r="34" spans="1:12" ht="15" customHeight="1" x14ac:dyDescent="0.25">
      <c r="A34" s="14" t="s">
        <v>70</v>
      </c>
      <c r="B34" s="14" t="s">
        <v>36</v>
      </c>
      <c r="C34" s="14" t="s">
        <v>36</v>
      </c>
      <c r="D34" s="15" t="s">
        <v>71</v>
      </c>
      <c r="E34" s="16">
        <v>59309365</v>
      </c>
      <c r="F34" s="16">
        <v>64968020</v>
      </c>
      <c r="G34" s="16">
        <v>46330797</v>
      </c>
      <c r="H34" s="16">
        <v>61017475</v>
      </c>
      <c r="I34" s="16">
        <v>66577507</v>
      </c>
      <c r="J34" s="16">
        <f>I34-H34</f>
        <v>5560032</v>
      </c>
      <c r="K34" s="17">
        <f>(J34/H34)</f>
        <v>9.1121961372541221E-2</v>
      </c>
      <c r="L34" s="1"/>
    </row>
    <row r="35" spans="1:12" ht="15" customHeight="1" x14ac:dyDescent="0.25">
      <c r="A35" s="14" t="s">
        <v>72</v>
      </c>
      <c r="B35" s="14" t="s">
        <v>36</v>
      </c>
      <c r="C35" s="14" t="s">
        <v>36</v>
      </c>
      <c r="D35" s="15" t="s">
        <v>73</v>
      </c>
      <c r="E35" s="16">
        <v>3454636</v>
      </c>
      <c r="F35" s="16">
        <v>3737430</v>
      </c>
      <c r="G35" s="16">
        <v>2441542</v>
      </c>
      <c r="H35" s="16">
        <v>3554130</v>
      </c>
      <c r="I35" s="16">
        <v>3554233</v>
      </c>
      <c r="J35" s="16">
        <f>I35-H35</f>
        <v>103</v>
      </c>
      <c r="K35" s="17">
        <f>(J35/H35)</f>
        <v>2.8980369316822963E-5</v>
      </c>
      <c r="L35" s="1"/>
    </row>
    <row r="36" spans="1:12" ht="15" customHeight="1" x14ac:dyDescent="0.25">
      <c r="A36" s="14" t="s">
        <v>74</v>
      </c>
      <c r="B36" s="14" t="s">
        <v>36</v>
      </c>
      <c r="C36" s="14" t="s">
        <v>36</v>
      </c>
      <c r="D36" s="15" t="s">
        <v>75</v>
      </c>
      <c r="E36" s="16">
        <v>10</v>
      </c>
      <c r="F36" s="16">
        <v>10</v>
      </c>
      <c r="G36" s="16">
        <v>137016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76</v>
      </c>
      <c r="C37" s="14" t="s">
        <v>36</v>
      </c>
      <c r="D37" s="15" t="s">
        <v>77</v>
      </c>
      <c r="E37" s="16">
        <v>10</v>
      </c>
      <c r="F37" s="16">
        <v>10</v>
      </c>
      <c r="G37" s="16">
        <v>137016</v>
      </c>
      <c r="H37" s="16">
        <v>10</v>
      </c>
      <c r="I37" s="16">
        <v>10</v>
      </c>
      <c r="J37" s="18"/>
      <c r="K37" s="17" t="s">
        <v>36</v>
      </c>
      <c r="L37" s="1"/>
    </row>
    <row r="38" spans="1:12" ht="15" customHeight="1" x14ac:dyDescent="0.25">
      <c r="A38" s="14" t="s">
        <v>78</v>
      </c>
      <c r="B38" s="14" t="s">
        <v>36</v>
      </c>
      <c r="C38" s="14" t="s">
        <v>36</v>
      </c>
      <c r="D38" s="15" t="s">
        <v>39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8"/>
      <c r="K38" s="17" t="s">
        <v>36</v>
      </c>
      <c r="L38" s="1"/>
    </row>
    <row r="39" spans="1:12" ht="15" customHeight="1" x14ac:dyDescent="0.25">
      <c r="A39" s="14" t="s">
        <v>36</v>
      </c>
      <c r="B39" s="14" t="s">
        <v>76</v>
      </c>
      <c r="C39" s="14" t="s">
        <v>36</v>
      </c>
      <c r="D39" s="15" t="s">
        <v>79</v>
      </c>
      <c r="E39" s="16">
        <v>10</v>
      </c>
      <c r="F39" s="16">
        <v>10</v>
      </c>
      <c r="G39" s="16">
        <v>0</v>
      </c>
      <c r="H39" s="16">
        <v>10</v>
      </c>
      <c r="I39" s="16">
        <v>10</v>
      </c>
      <c r="J39" s="18"/>
      <c r="K39" s="17" t="s">
        <v>36</v>
      </c>
      <c r="L39" s="1"/>
    </row>
    <row r="40" spans="1:12" ht="27" customHeight="1" x14ac:dyDescent="0.25">
      <c r="A40" s="14" t="s">
        <v>36</v>
      </c>
      <c r="B40" s="14" t="s">
        <v>36</v>
      </c>
      <c r="C40" s="14" t="s">
        <v>41</v>
      </c>
      <c r="D40" s="15" t="s">
        <v>80</v>
      </c>
      <c r="E40" s="16">
        <v>10</v>
      </c>
      <c r="F40" s="16">
        <v>10</v>
      </c>
      <c r="G40" s="16">
        <v>0</v>
      </c>
      <c r="H40" s="16">
        <v>10</v>
      </c>
      <c r="I40" s="16">
        <v>10</v>
      </c>
      <c r="J40" s="18"/>
      <c r="K40" s="17" t="s">
        <v>36</v>
      </c>
      <c r="L40" s="1"/>
    </row>
    <row r="41" spans="1:12" ht="15" customHeight="1" x14ac:dyDescent="0.25">
      <c r="A41" s="14" t="s">
        <v>81</v>
      </c>
      <c r="B41" s="14" t="s">
        <v>36</v>
      </c>
      <c r="C41" s="14" t="s">
        <v>36</v>
      </c>
      <c r="D41" s="15" t="s">
        <v>82</v>
      </c>
      <c r="E41" s="16">
        <v>20</v>
      </c>
      <c r="F41" s="16">
        <v>20</v>
      </c>
      <c r="G41" s="16">
        <v>1266033</v>
      </c>
      <c r="H41" s="16">
        <v>20</v>
      </c>
      <c r="I41" s="16">
        <v>20</v>
      </c>
      <c r="J41" s="18"/>
      <c r="K41" s="17" t="s">
        <v>36</v>
      </c>
      <c r="L41" s="1"/>
    </row>
    <row r="42" spans="1:12" ht="15" customHeight="1" x14ac:dyDescent="0.25">
      <c r="A42" s="14" t="s">
        <v>36</v>
      </c>
      <c r="B42" s="14" t="s">
        <v>55</v>
      </c>
      <c r="C42" s="14" t="s">
        <v>36</v>
      </c>
      <c r="D42" s="15" t="s">
        <v>83</v>
      </c>
      <c r="E42" s="16">
        <v>20</v>
      </c>
      <c r="F42" s="16">
        <v>20</v>
      </c>
      <c r="G42" s="16">
        <v>1266033</v>
      </c>
      <c r="H42" s="16">
        <v>20</v>
      </c>
      <c r="I42" s="16">
        <v>20</v>
      </c>
      <c r="J42" s="18"/>
      <c r="K42" s="17" t="s">
        <v>36</v>
      </c>
      <c r="L42" s="1"/>
    </row>
    <row r="43" spans="1:12" ht="15" customHeight="1" x14ac:dyDescent="0.25">
      <c r="A43" s="14" t="s">
        <v>84</v>
      </c>
      <c r="B43" s="14" t="s">
        <v>36</v>
      </c>
      <c r="C43" s="14" t="s">
        <v>36</v>
      </c>
      <c r="D43" s="15" t="s">
        <v>85</v>
      </c>
      <c r="E43" s="16">
        <v>0</v>
      </c>
      <c r="F43" s="16">
        <v>0</v>
      </c>
      <c r="G43" s="16">
        <v>1277</v>
      </c>
      <c r="H43" s="16">
        <v>0</v>
      </c>
      <c r="I43" s="16">
        <v>0</v>
      </c>
      <c r="J43" s="18"/>
      <c r="K43" s="17" t="s">
        <v>36</v>
      </c>
      <c r="L43" s="1"/>
    </row>
    <row r="44" spans="1:12" ht="15" customHeight="1" x14ac:dyDescent="0.25">
      <c r="A44" s="14" t="s">
        <v>36</v>
      </c>
      <c r="B44" s="14" t="s">
        <v>15</v>
      </c>
      <c r="C44" s="14" t="s">
        <v>36</v>
      </c>
      <c r="D44" s="15" t="s">
        <v>86</v>
      </c>
      <c r="E44" s="16">
        <v>0</v>
      </c>
      <c r="F44" s="16">
        <v>0</v>
      </c>
      <c r="G44" s="16">
        <v>1277</v>
      </c>
      <c r="H44" s="16">
        <v>0</v>
      </c>
      <c r="I44" s="16">
        <v>0</v>
      </c>
      <c r="J44" s="18"/>
      <c r="K44" s="17" t="s">
        <v>36</v>
      </c>
      <c r="L44" s="1"/>
    </row>
    <row r="45" spans="1:12" ht="15" customHeight="1" x14ac:dyDescent="0.25">
      <c r="A45" s="14" t="s">
        <v>87</v>
      </c>
      <c r="B45" s="14" t="s">
        <v>36</v>
      </c>
      <c r="C45" s="14" t="s">
        <v>36</v>
      </c>
      <c r="D45" s="15" t="s">
        <v>88</v>
      </c>
      <c r="E45" s="16">
        <v>363957</v>
      </c>
      <c r="F45" s="16">
        <v>451108</v>
      </c>
      <c r="G45" s="16">
        <v>824</v>
      </c>
      <c r="H45" s="16">
        <v>374440</v>
      </c>
      <c r="I45" s="16">
        <v>199767</v>
      </c>
      <c r="J45" s="16">
        <f t="shared" ref="J45:J51" si="2">I45-H45</f>
        <v>-174673</v>
      </c>
      <c r="K45" s="17">
        <f t="shared" ref="K45:K51" si="3">(J45/H45)</f>
        <v>-0.4664912936652067</v>
      </c>
      <c r="L45" s="1"/>
    </row>
    <row r="46" spans="1:12" ht="15" customHeight="1" x14ac:dyDescent="0.25">
      <c r="A46" s="14" t="s">
        <v>36</v>
      </c>
      <c r="B46" s="14" t="s">
        <v>89</v>
      </c>
      <c r="C46" s="14" t="s">
        <v>36</v>
      </c>
      <c r="D46" s="15" t="s">
        <v>90</v>
      </c>
      <c r="E46" s="16">
        <v>21305</v>
      </c>
      <c r="F46" s="16">
        <v>30020</v>
      </c>
      <c r="G46" s="16">
        <v>0</v>
      </c>
      <c r="H46" s="16">
        <v>21919</v>
      </c>
      <c r="I46" s="16">
        <v>15432</v>
      </c>
      <c r="J46" s="16">
        <f t="shared" si="2"/>
        <v>-6487</v>
      </c>
      <c r="K46" s="17">
        <f t="shared" si="3"/>
        <v>-0.29595328254026187</v>
      </c>
      <c r="L46" s="1"/>
    </row>
    <row r="47" spans="1:12" ht="15" customHeight="1" x14ac:dyDescent="0.25">
      <c r="A47" s="14" t="s">
        <v>36</v>
      </c>
      <c r="B47" s="14" t="s">
        <v>38</v>
      </c>
      <c r="C47" s="14" t="s">
        <v>36</v>
      </c>
      <c r="D47" s="15" t="s">
        <v>91</v>
      </c>
      <c r="E47" s="16">
        <v>30760</v>
      </c>
      <c r="F47" s="16">
        <v>90894</v>
      </c>
      <c r="G47" s="16">
        <v>824</v>
      </c>
      <c r="H47" s="16">
        <v>31646</v>
      </c>
      <c r="I47" s="16">
        <v>15432</v>
      </c>
      <c r="J47" s="16">
        <f t="shared" si="2"/>
        <v>-16214</v>
      </c>
      <c r="K47" s="17">
        <f t="shared" si="3"/>
        <v>-0.51235543196612521</v>
      </c>
      <c r="L47" s="1"/>
    </row>
    <row r="48" spans="1:12" ht="15" customHeight="1" x14ac:dyDescent="0.25">
      <c r="A48" s="14" t="s">
        <v>36</v>
      </c>
      <c r="B48" s="14" t="s">
        <v>92</v>
      </c>
      <c r="C48" s="14" t="s">
        <v>36</v>
      </c>
      <c r="D48" s="15" t="s">
        <v>93</v>
      </c>
      <c r="E48" s="16">
        <v>294296</v>
      </c>
      <c r="F48" s="16">
        <v>309112</v>
      </c>
      <c r="G48" s="16">
        <v>0</v>
      </c>
      <c r="H48" s="16">
        <v>302772</v>
      </c>
      <c r="I48" s="16">
        <v>149356</v>
      </c>
      <c r="J48" s="16">
        <f t="shared" si="2"/>
        <v>-153416</v>
      </c>
      <c r="K48" s="17">
        <f t="shared" si="3"/>
        <v>-0.50670471509915049</v>
      </c>
      <c r="L48" s="1"/>
    </row>
    <row r="49" spans="1:12" ht="15" customHeight="1" x14ac:dyDescent="0.25">
      <c r="A49" s="14" t="s">
        <v>36</v>
      </c>
      <c r="B49" s="14" t="s">
        <v>94</v>
      </c>
      <c r="C49" s="14" t="s">
        <v>36</v>
      </c>
      <c r="D49" s="15" t="s">
        <v>95</v>
      </c>
      <c r="E49" s="16">
        <v>17596</v>
      </c>
      <c r="F49" s="16">
        <v>21082</v>
      </c>
      <c r="G49" s="16">
        <v>0</v>
      </c>
      <c r="H49" s="16">
        <v>18103</v>
      </c>
      <c r="I49" s="16">
        <v>19547</v>
      </c>
      <c r="J49" s="16">
        <f t="shared" si="2"/>
        <v>1444</v>
      </c>
      <c r="K49" s="17">
        <f t="shared" si="3"/>
        <v>7.9765784676572943E-2</v>
      </c>
      <c r="L49" s="1"/>
    </row>
    <row r="50" spans="1:12" ht="15" customHeight="1" x14ac:dyDescent="0.25">
      <c r="A50" s="14" t="s">
        <v>96</v>
      </c>
      <c r="B50" s="14" t="s">
        <v>36</v>
      </c>
      <c r="C50" s="14" t="s">
        <v>36</v>
      </c>
      <c r="D50" s="15" t="s">
        <v>97</v>
      </c>
      <c r="E50" s="16">
        <v>338711</v>
      </c>
      <c r="F50" s="16">
        <v>338711</v>
      </c>
      <c r="G50" s="16">
        <v>62680</v>
      </c>
      <c r="H50" s="16">
        <v>348466</v>
      </c>
      <c r="I50" s="16">
        <v>1071289</v>
      </c>
      <c r="J50" s="16">
        <f t="shared" si="2"/>
        <v>722823</v>
      </c>
      <c r="K50" s="17">
        <f t="shared" si="3"/>
        <v>2.0742999317006539</v>
      </c>
      <c r="L50" s="1"/>
    </row>
    <row r="51" spans="1:12" ht="15" customHeight="1" x14ac:dyDescent="0.25">
      <c r="A51" s="14" t="s">
        <v>36</v>
      </c>
      <c r="B51" s="14" t="s">
        <v>15</v>
      </c>
      <c r="C51" s="14" t="s">
        <v>36</v>
      </c>
      <c r="D51" s="15" t="s">
        <v>98</v>
      </c>
      <c r="E51" s="16">
        <v>338711</v>
      </c>
      <c r="F51" s="16">
        <v>338711</v>
      </c>
      <c r="G51" s="16">
        <v>62680</v>
      </c>
      <c r="H51" s="16">
        <v>348466</v>
      </c>
      <c r="I51" s="16">
        <v>1071289</v>
      </c>
      <c r="J51" s="16">
        <f t="shared" si="2"/>
        <v>722823</v>
      </c>
      <c r="K51" s="17">
        <f t="shared" si="3"/>
        <v>2.0742999317006539</v>
      </c>
      <c r="L51" s="1"/>
    </row>
    <row r="52" spans="1:12" ht="15" customHeight="1" x14ac:dyDescent="0.25">
      <c r="A52" s="14" t="s">
        <v>99</v>
      </c>
      <c r="B52" s="14" t="s">
        <v>36</v>
      </c>
      <c r="C52" s="14" t="s">
        <v>36</v>
      </c>
      <c r="D52" s="15" t="s">
        <v>100</v>
      </c>
      <c r="E52" s="16">
        <v>10</v>
      </c>
      <c r="F52" s="16">
        <v>10</v>
      </c>
      <c r="G52" s="16">
        <v>2534856</v>
      </c>
      <c r="H52" s="16">
        <v>10</v>
      </c>
      <c r="I52" s="16">
        <v>10</v>
      </c>
      <c r="J52" s="18"/>
      <c r="K52" s="17" t="s">
        <v>36</v>
      </c>
      <c r="L52" s="1"/>
    </row>
    <row r="53" spans="1:12" ht="15" customHeight="1" x14ac:dyDescent="0.25">
      <c r="A53" s="14" t="s">
        <v>36</v>
      </c>
      <c r="B53" s="14" t="s">
        <v>94</v>
      </c>
      <c r="C53" s="14" t="s">
        <v>36</v>
      </c>
      <c r="D53" s="15" t="s">
        <v>101</v>
      </c>
      <c r="E53" s="16">
        <v>10</v>
      </c>
      <c r="F53" s="16">
        <v>10</v>
      </c>
      <c r="G53" s="16">
        <v>2534856</v>
      </c>
      <c r="H53" s="16">
        <v>10</v>
      </c>
      <c r="I53" s="16">
        <v>10</v>
      </c>
      <c r="J53" s="18"/>
      <c r="K53" s="17" t="s">
        <v>36</v>
      </c>
      <c r="L53" s="1"/>
    </row>
    <row r="54" spans="1:12" ht="15" customHeight="1" x14ac:dyDescent="0.25">
      <c r="A54" s="45" t="s">
        <v>102</v>
      </c>
      <c r="B54" s="45" t="s">
        <v>36</v>
      </c>
      <c r="C54" s="45" t="s">
        <v>36</v>
      </c>
      <c r="D54" s="46" t="s">
        <v>103</v>
      </c>
      <c r="E54" s="47">
        <v>0</v>
      </c>
      <c r="F54" s="47">
        <v>0</v>
      </c>
      <c r="G54" s="47">
        <v>0</v>
      </c>
      <c r="H54" s="47">
        <v>0</v>
      </c>
      <c r="I54" s="47">
        <v>10</v>
      </c>
      <c r="J54" s="47">
        <f>I54-H54</f>
        <v>10</v>
      </c>
      <c r="K54" s="48" t="s">
        <v>36</v>
      </c>
      <c r="L54" s="1"/>
    </row>
    <row r="55" spans="1:12" ht="11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 customHeight="1" x14ac:dyDescent="0.25">
      <c r="A56" s="41" t="s">
        <v>104</v>
      </c>
      <c r="B56" s="42"/>
      <c r="C56" s="42"/>
      <c r="D56" s="42"/>
      <c r="E56" s="19">
        <v>63466689</v>
      </c>
      <c r="F56" s="19">
        <v>69495289</v>
      </c>
      <c r="G56" s="19">
        <v>48974136</v>
      </c>
      <c r="H56" s="19">
        <v>65294531</v>
      </c>
      <c r="I56" s="19">
        <v>71402816</v>
      </c>
      <c r="J56" s="19">
        <v>6108285</v>
      </c>
      <c r="K56" s="20">
        <v>9.3549718582096875E-2</v>
      </c>
      <c r="L56" s="1"/>
    </row>
    <row r="57" spans="1:12" ht="15" customHeight="1" x14ac:dyDescent="0.25">
      <c r="A57" s="43" t="s">
        <v>105</v>
      </c>
      <c r="B57" s="44"/>
      <c r="C57" s="44"/>
      <c r="D57" s="44"/>
      <c r="E57" s="44"/>
      <c r="F57" s="44"/>
      <c r="G57" s="44"/>
      <c r="H57" s="44"/>
      <c r="I57" s="44"/>
      <c r="J57" s="1"/>
      <c r="K57" s="1"/>
      <c r="L57" s="1"/>
    </row>
    <row r="58" spans="1:12" ht="5.099999999999999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</sheetData>
  <mergeCells count="17">
    <mergeCell ref="J10:J11"/>
    <mergeCell ref="K10:K11"/>
    <mergeCell ref="A56:D56"/>
    <mergeCell ref="A57:I57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2026-09-30T20:03:17Z</dcterms:modified>
</cp:coreProperties>
</file>