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ANDALIÉN SUR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25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ANDALIÉN SUR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3700650.0</v>
      </c>
      <c r="F12" s="31" t="n">
        <v>3580663.0</v>
      </c>
      <c r="G12" s="31" t="n">
        <v>2690581.0</v>
      </c>
      <c r="H12" s="31" t="n">
        <v>3804217.0</v>
      </c>
      <c r="I12" s="31" t="n">
        <v>3822897.0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25818.0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25818.0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25818.0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26118.0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23483.0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8" s="35" t="n">
        <v>0.0</v>
      </c>
      <c r="F18" s="35" t="n">
        <v>0.0</v>
      </c>
      <c r="G18" s="35" t="n">
        <v>2023.0</v>
      </c>
      <c r="H18" s="35" t="n">
        <v>0.0</v>
      </c>
      <c r="I18" s="35" t="n">
        <v>0.0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</t>
          </r>
        </is>
      </c>
      <c r="E19" s="35" t="n">
        <v>10.0</v>
      </c>
      <c r="F19" s="35" t="n">
        <v>10.0</v>
      </c>
      <c r="G19" s="35" t="n">
        <v>612.0</v>
      </c>
      <c r="H19" s="35" t="n">
        <v>10.0</v>
      </c>
      <c r="I19" s="35" t="n">
        <v>10.0</v>
      </c>
      <c r="J19" s="36" t="inlineStr"/>
      <c r="K19" s="37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3700600.0</v>
      </c>
      <c r="F20" s="35" t="n">
        <v>3580613.0</v>
      </c>
      <c r="G20" s="35" t="n">
        <v>2389477.0</v>
      </c>
      <c r="H20" s="35" t="n">
        <v>3804167.0</v>
      </c>
      <c r="I20" s="35" t="n">
        <v>3822847.0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3700600.0</v>
      </c>
      <c r="F21" s="35" t="n">
        <v>3580613.0</v>
      </c>
      <c r="G21" s="35" t="n">
        <v>2389477.0</v>
      </c>
      <c r="H21" s="35" t="n">
        <v>3804167.0</v>
      </c>
      <c r="I21" s="35" t="n">
        <v>3822847.0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2" s="35" t="n">
        <v>0.0</v>
      </c>
      <c r="F22" s="35" t="n">
        <v>0.0</v>
      </c>
      <c r="G22" s="35" t="n">
        <v>249168.0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3" s="35" t="n">
        <v>0.0</v>
      </c>
      <c r="F23" s="35" t="n">
        <v>0.0</v>
      </c>
      <c r="G23" s="35" t="n">
        <v>249168.0</v>
      </c>
      <c r="H23" s="35" t="n">
        <v>0.0</v>
      </c>
      <c r="I23" s="35" t="n">
        <v>0.0</v>
      </c>
      <c r="J23" s="36" t="inlineStr"/>
      <c r="K23" s="37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4" s="35" t="n">
        <v>20.0</v>
      </c>
      <c r="F24" s="35" t="n">
        <v>20.0</v>
      </c>
      <c r="G24" s="35" t="n">
        <v>0.0</v>
      </c>
      <c r="H24" s="35" t="n">
        <v>20.0</v>
      </c>
      <c r="I24" s="35" t="n">
        <v>20.0</v>
      </c>
      <c r="J24" s="36" t="inlineStr"/>
      <c r="K24" s="37" t="inlineStr">
        <f/>
        <is/>
      </c>
      <c r="L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5" s="31" t="n">
        <v>3700650.0</v>
      </c>
      <c r="F25" s="31" t="n">
        <v>3580663.0</v>
      </c>
      <c r="G25" s="31" t="n">
        <v>2646788.0</v>
      </c>
      <c r="H25" s="31" t="n">
        <v>3804217.0</v>
      </c>
      <c r="I25" s="31" t="n">
        <v>3822897.0</v>
      </c>
      <c r="J25" s="31" t="inlineStr">
        <f>I25-H25</f>
        <is/>
      </c>
      <c r="K25" s="32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GASTOS EN PERSONAL</t>
          </r>
        </is>
      </c>
      <c r="E26" s="35" t="n">
        <v>3024425.0</v>
      </c>
      <c r="F26" s="35" t="n">
        <v>2904438.0</v>
      </c>
      <c r="G26" s="35" t="n">
        <v>1941276.0</v>
      </c>
      <c r="H26" s="35" t="n">
        <v>3109355.0</v>
      </c>
      <c r="I26" s="35" t="n">
        <v>3149563.0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7" s="35" t="n">
        <v>628288.0</v>
      </c>
      <c r="F27" s="35" t="n">
        <v>628288.0</v>
      </c>
      <c r="G27" s="35" t="n">
        <v>377820.0</v>
      </c>
      <c r="H27" s="35" t="n">
        <v>645546.0</v>
      </c>
      <c r="I27" s="35" t="n">
        <v>644863.0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8" s="35" t="n">
        <v>10.0</v>
      </c>
      <c r="F28" s="35" t="n">
        <v>10.0</v>
      </c>
      <c r="G28" s="35" t="n">
        <v>0.0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9" s="35" t="n">
        <v>10.0</v>
      </c>
      <c r="F29" s="35" t="n">
        <v>10.0</v>
      </c>
      <c r="G29" s="35" t="n">
        <v>0.0</v>
      </c>
      <c r="H29" s="35" t="n">
        <v>10.0</v>
      </c>
      <c r="I29" s="35" t="n">
        <v>10.0</v>
      </c>
      <c r="J29" s="36" t="inlineStr"/>
      <c r="K29" s="37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25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INTEGROS AL FISCO</t>
          </r>
        </is>
      </c>
      <c r="E30" s="35" t="n">
        <v>20.0</v>
      </c>
      <c r="F30" s="35" t="n">
        <v>20.0</v>
      </c>
      <c r="G30" s="35" t="n">
        <v>86738.0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99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1" s="35" t="n">
        <v>20.0</v>
      </c>
      <c r="F31" s="35" t="n">
        <v>20.0</v>
      </c>
      <c r="G31" s="35" t="n">
        <v>86738.0</v>
      </c>
      <c r="H31" s="35" t="n">
        <v>20.0</v>
      </c>
      <c r="I31" s="35" t="n">
        <v>20.0</v>
      </c>
      <c r="J31" s="36" t="inlineStr"/>
      <c r="K31" s="37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26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32" s="35" t="n">
        <v>0.0</v>
      </c>
      <c r="F32" s="35" t="n">
        <v>0.0</v>
      </c>
      <c r="G32" s="35" t="n">
        <v>15967.0</v>
      </c>
      <c r="H32" s="35" t="n">
        <v>0.0</v>
      </c>
      <c r="I32" s="35" t="n">
        <v>0.0</v>
      </c>
      <c r="J32" s="36" t="inlineStr"/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02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E33" s="35" t="n">
        <v>0.0</v>
      </c>
      <c r="F33" s="35" t="n">
        <v>0.0</v>
      </c>
      <c r="G33" s="35" t="n">
        <v>15967.0</v>
      </c>
      <c r="H33" s="35" t="n">
        <v>0.0</v>
      </c>
      <c r="I33" s="35" t="n">
        <v>0.0</v>
      </c>
      <c r="J33" s="36" t="inlineStr"/>
      <c r="K33" s="37" t="inlineStr">
        <f/>
        <is/>
      </c>
      <c r="L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29</t>
          </r>
        </is>
      </c>
      <c r="B34" s="33" t="inlineStr">
        <is/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4" s="35" t="n">
        <v>47887.0</v>
      </c>
      <c r="F34" s="35" t="n">
        <v>47887.0</v>
      </c>
      <c r="G34" s="35" t="n">
        <v>47723.0</v>
      </c>
      <c r="H34" s="35" t="n">
        <v>49266.0</v>
      </c>
      <c r="I34" s="35" t="n">
        <v>28421.0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04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Mobiliario y Otros</t>
          </r>
        </is>
      </c>
      <c r="E35" s="35" t="n">
        <v>0.0</v>
      </c>
      <c r="F35" s="35" t="n">
        <v>0.0</v>
      </c>
      <c r="G35" s="35" t="n">
        <v>0.0</v>
      </c>
      <c r="H35" s="35" t="n">
        <v>0.0</v>
      </c>
      <c r="I35" s="35" t="n">
        <v>2058.0</v>
      </c>
      <c r="J35" s="35" t="inlineStr">
        <f>I35-H35</f>
        <is/>
      </c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05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Máquinas y Equipos</t>
          </r>
        </is>
      </c>
      <c r="E36" s="35" t="n">
        <v>8042.0</v>
      </c>
      <c r="F36" s="35" t="n">
        <v>8042.0</v>
      </c>
      <c r="G36" s="35" t="n">
        <v>7978.0</v>
      </c>
      <c r="H36" s="35" t="n">
        <v>8274.0</v>
      </c>
      <c r="I36" s="35" t="n">
        <v>2058.0</v>
      </c>
      <c r="J36" s="35" t="inlineStr">
        <f>I36-H36</f>
        <is/>
      </c>
      <c r="K36" s="37" t="inlineStr">
        <f>(J36/H36)</f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06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7" s="35" t="n">
        <v>21287.0</v>
      </c>
      <c r="F37" s="35" t="n">
        <v>21287.0</v>
      </c>
      <c r="G37" s="35" t="n">
        <v>21191.0</v>
      </c>
      <c r="H37" s="35" t="n">
        <v>21900.0</v>
      </c>
      <c r="I37" s="35" t="n">
        <v>3086.0</v>
      </c>
      <c r="J37" s="35" t="inlineStr">
        <f>I37-H37</f>
        <is/>
      </c>
      <c r="K37" s="37" t="inlineStr">
        <f>(J37/H37)</f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07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8" s="35" t="n">
        <v>18558.0</v>
      </c>
      <c r="F38" s="35" t="n">
        <v>18558.0</v>
      </c>
      <c r="G38" s="35" t="n">
        <v>18554.0</v>
      </c>
      <c r="H38" s="35" t="n">
        <v>19092.0</v>
      </c>
      <c r="I38" s="35" t="n">
        <v>21219.0</v>
      </c>
      <c r="J38" s="35" t="inlineStr">
        <f>I38-H38</f>
        <is/>
      </c>
      <c r="K38" s="37" t="inlineStr">
        <f>(J38/H38)</f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34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SERVICIO DE LA DEUDA</t>
          </r>
        </is>
      </c>
      <c r="E39" s="35" t="n">
        <v>10.0</v>
      </c>
      <c r="F39" s="35" t="n">
        <v>10.0</v>
      </c>
      <c r="G39" s="35" t="n">
        <v>177264.0</v>
      </c>
      <c r="H39" s="35" t="n">
        <v>10.0</v>
      </c>
      <c r="I39" s="35" t="n">
        <v>10.0</v>
      </c>
      <c r="J39" s="36" t="inlineStr"/>
      <c r="K39" s="37" t="inlineStr">
        <f/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07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Deuda Flotante</t>
          </r>
        </is>
      </c>
      <c r="E40" s="35" t="n">
        <v>10.0</v>
      </c>
      <c r="F40" s="35" t="n">
        <v>10.0</v>
      </c>
      <c r="G40" s="35" t="n">
        <v>177264.0</v>
      </c>
      <c r="H40" s="35" t="n">
        <v>10.0</v>
      </c>
      <c r="I40" s="35" t="n">
        <v>10.0</v>
      </c>
      <c r="J40" s="36" t="inlineStr"/>
      <c r="K40" s="37" t="inlineStr">
        <f/>
        <is/>
      </c>
      <c r="L40" s="3" t="inlineStr"/>
    </row>
    <row r="41" customHeight="1" ht="15">
      <c r="A41" s="33" t="inlineStr">
        <is>
          <r>
            <rPr>
              <rFont val="Times New Roman"/>
              <sz val="10.0"/>
            </rPr>
            <t xml:space="preserve">35</t>
          </r>
        </is>
      </c>
      <c r="B41" s="33" t="inlineStr">
        <is/>
      </c>
      <c r="C41" s="33" t="inlineStr">
        <is/>
      </c>
      <c r="D41" s="34" t="inlineStr">
        <is>
          <r>
            <rPr>
              <rFont val="Times New Roman"/>
              <sz val="10.0"/>
            </rPr>
            <t xml:space="preserve">SALDO FINAL DE CAJA</t>
          </r>
        </is>
      </c>
      <c r="E41" s="35" t="n">
        <v>10.0</v>
      </c>
      <c r="F41" s="35" t="n">
        <v>10.0</v>
      </c>
      <c r="G41" s="35" t="n">
        <v>0.0</v>
      </c>
      <c r="H41" s="35" t="n">
        <v>10.0</v>
      </c>
      <c r="I41" s="35" t="n">
        <v>10.0</v>
      </c>
      <c r="J41" s="36" t="inlineStr"/>
      <c r="K41" s="37" t="inlineStr">
        <f/>
        <is/>
      </c>
      <c r="L41" s="3" t="inlineStr"/>
    </row>
    <row r="42" customHeight="1" ht="15">
      <c r="A42" s="38" t="inlineStr"/>
      <c r="B42" s="38" t="inlineStr"/>
      <c r="C42" s="38" t="inlineStr"/>
      <c r="D42" s="38" t="inlineStr"/>
      <c r="E42" s="38" t="inlineStr"/>
      <c r="F42" s="38" t="inlineStr"/>
      <c r="G42" s="38" t="inlineStr"/>
      <c r="H42" s="38" t="inlineStr"/>
      <c r="I42" s="38" t="inlineStr"/>
      <c r="J42" s="38" t="inlineStr"/>
      <c r="K42" s="38" t="inlineStr"/>
      <c r="L42" s="3" t="inlineStr"/>
    </row>
    <row r="43" customHeight="1" ht="1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  <row r="44" customHeight="1" ht="15">
      <c r="A44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4" s="40" t="inlineStr"/>
      <c r="C44" s="40" t="inlineStr"/>
      <c r="D44" s="40" t="inlineStr"/>
      <c r="E44" s="41" t="n">
        <v>3700610.0</v>
      </c>
      <c r="F44" s="41" t="n">
        <v>3580623.0</v>
      </c>
      <c r="G44" s="41" t="n">
        <v>2382786.0</v>
      </c>
      <c r="H44" s="41" t="n">
        <v>3804177.0</v>
      </c>
      <c r="I44" s="41" t="n">
        <v>3822857.0</v>
      </c>
      <c r="J44" s="41" t="n">
        <v>18680.0</v>
      </c>
      <c r="K44" s="42" t="n">
        <v>0.004910391919198292</v>
      </c>
      <c r="L44" s="3" t="inlineStr"/>
    </row>
    <row r="45" customHeight="1" ht="15">
      <c r="A45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5" s="44" t="inlineStr"/>
      <c r="C45" s="44" t="inlineStr"/>
      <c r="D45" s="44" t="inlineStr"/>
      <c r="E45" s="44" t="inlineStr"/>
      <c r="F45" s="44" t="inlineStr"/>
      <c r="G45" s="44" t="inlineStr"/>
      <c r="H45" s="44" t="inlineStr"/>
      <c r="I45" s="44" t="inlineStr"/>
      <c r="J45" s="3" t="inlineStr"/>
      <c r="K45" s="3" t="inlineStr"/>
      <c r="L45" s="3" t="inlineStr"/>
    </row>
    <row r="46" customHeight="1" ht="5">
      <c r="A46" s="3" t="inlineStr"/>
      <c r="B46" s="3" t="inlineStr"/>
      <c r="C46" s="3" t="inlineStr"/>
      <c r="D46" s="3" t="inlineStr"/>
      <c r="E46" s="3" t="inlineStr"/>
      <c r="F46" s="3" t="inlineStr"/>
      <c r="G46" s="3" t="inlineStr"/>
      <c r="H46" s="3" t="inlineStr"/>
      <c r="I46" s="3" t="inlineStr"/>
      <c r="J46" s="3" t="inlineStr"/>
      <c r="K46" s="3" t="inlineStr"/>
      <c r="L46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4:D44"/>
    <mergeCell ref="A45:I45"/>
  </mergeCells>
  <pageMargins left="0.0" right="0.0" top="0.0" bottom="0.0" header="0.0" footer="0.0"/>
  <pageSetup orientation="landscape"/>
  <drawing r:id="rIdDr1"/>
</worksheet>
</file>