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09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COSTA ARAUCANÍA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22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COSTA ARAUCANÍA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3619162.0</v>
      </c>
      <c r="G12" s="31" t="n">
        <v>3659447.0</v>
      </c>
      <c r="H12" s="31" t="n">
        <v>2236216.0</v>
      </c>
      <c r="I12" s="31" t="n">
        <v>3719570.0</v>
      </c>
      <c r="J12" s="31" t="n">
        <v>3658081.0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0.0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0.0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0.0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20.0</v>
      </c>
      <c r="G16" s="35" t="n">
        <v>20.0</v>
      </c>
      <c r="H16" s="35" t="n">
        <v>0.0</v>
      </c>
      <c r="I16" s="35" t="n">
        <v>20.0</v>
      </c>
      <c r="J16" s="35" t="n">
        <v>20.0</v>
      </c>
      <c r="K16" s="36" t="inlineStr"/>
      <c r="L16" s="37" t="inlineStr">
        <f/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10.0</v>
      </c>
      <c r="G17" s="35" t="n">
        <v>10.0</v>
      </c>
      <c r="H17" s="35" t="n">
        <v>0.0</v>
      </c>
      <c r="I17" s="35" t="n">
        <v>10.0</v>
      </c>
      <c r="J17" s="35" t="n">
        <v>10.0</v>
      </c>
      <c r="K17" s="36" t="inlineStr"/>
      <c r="L17" s="37" t="inlineStr">
        <f/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Otros</t>
          </r>
        </is>
      </c>
      <c r="F18" s="35" t="n">
        <v>10.0</v>
      </c>
      <c r="G18" s="35" t="n">
        <v>10.0</v>
      </c>
      <c r="H18" s="35" t="n">
        <v>0.0</v>
      </c>
      <c r="I18" s="35" t="n">
        <v>10.0</v>
      </c>
      <c r="J18" s="35" t="n">
        <v>10.0</v>
      </c>
      <c r="K18" s="36" t="inlineStr"/>
      <c r="L18" s="37" t="inlineStr">
        <f/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APORTE FISCAL</t>
          </r>
        </is>
      </c>
      <c r="F19" s="35" t="n">
        <v>3619112.0</v>
      </c>
      <c r="G19" s="35" t="n">
        <v>3621493.0</v>
      </c>
      <c r="H19" s="35" t="n">
        <v>2236216.0</v>
      </c>
      <c r="I19" s="35" t="n">
        <v>3719520.0</v>
      </c>
      <c r="J19" s="35" t="n">
        <v>3658031.0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Libre</t>
          </r>
        </is>
      </c>
      <c r="F20" s="35" t="n">
        <v>3619112.0</v>
      </c>
      <c r="G20" s="35" t="n">
        <v>3621493.0</v>
      </c>
      <c r="H20" s="35" t="n">
        <v>2236216.0</v>
      </c>
      <c r="I20" s="35" t="n">
        <v>3719520.0</v>
      </c>
      <c r="J20" s="35" t="n">
        <v>3658031.0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1" s="35" t="n">
        <v>20.0</v>
      </c>
      <c r="G21" s="35" t="n">
        <v>37924.0</v>
      </c>
      <c r="H21" s="35" t="n">
        <v>0.0</v>
      </c>
      <c r="I21" s="35" t="n">
        <v>20.0</v>
      </c>
      <c r="J21" s="35" t="n">
        <v>20.0</v>
      </c>
      <c r="K21" s="36" t="inlineStr"/>
      <c r="L21" s="37" t="inlineStr">
        <f/>
        <is/>
      </c>
      <c r="M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29" t="inlineStr">
        <is/>
      </c>
      <c r="E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2" s="31" t="n">
        <v>3619162.0</v>
      </c>
      <c r="G22" s="31" t="n">
        <v>3659447.0</v>
      </c>
      <c r="H22" s="31" t="n">
        <v>2334643.0</v>
      </c>
      <c r="I22" s="31" t="n">
        <v>3719570.0</v>
      </c>
      <c r="J22" s="31" t="n">
        <v>3658081.0</v>
      </c>
      <c r="K22" s="31" t="inlineStr">
        <f>J22-I22</f>
        <is/>
      </c>
      <c r="L22" s="32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GASTOS EN PERSONAL</t>
          </r>
        </is>
      </c>
      <c r="F23" s="35" t="n">
        <v>3095783.0</v>
      </c>
      <c r="G23" s="35" t="n">
        <v>2973648.0</v>
      </c>
      <c r="H23" s="35" t="n">
        <v>1864205.0</v>
      </c>
      <c r="I23" s="35" t="n">
        <v>3182312.0</v>
      </c>
      <c r="J23" s="35" t="n">
        <v>3136228.0</v>
      </c>
      <c r="K23" s="35" t="inlineStr">
        <f>J23-I23</f>
        <is/>
      </c>
      <c r="L23" s="37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4" s="35" t="n">
        <v>483138.0</v>
      </c>
      <c r="G24" s="35" t="n">
        <v>483138.0</v>
      </c>
      <c r="H24" s="35" t="n">
        <v>254008.0</v>
      </c>
      <c r="I24" s="35" t="n">
        <v>495859.0</v>
      </c>
      <c r="J24" s="35" t="n">
        <v>495657.0</v>
      </c>
      <c r="K24" s="35" t="inlineStr">
        <f>J24-I24</f>
        <is/>
      </c>
      <c r="L24" s="37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5" s="35" t="n">
        <v>10.0</v>
      </c>
      <c r="G25" s="35" t="n">
        <v>10.0</v>
      </c>
      <c r="H25" s="35" t="n">
        <v>0.0</v>
      </c>
      <c r="I25" s="35" t="n">
        <v>10.0</v>
      </c>
      <c r="J25" s="35" t="n">
        <v>10.0</v>
      </c>
      <c r="K25" s="36" t="inlineStr"/>
      <c r="L25" s="37" t="inlineStr">
        <f/>
        <is/>
      </c>
      <c r="M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26" s="35" t="n">
        <v>10.0</v>
      </c>
      <c r="G26" s="35" t="n">
        <v>10.0</v>
      </c>
      <c r="H26" s="35" t="n">
        <v>0.0</v>
      </c>
      <c r="I26" s="35" t="n">
        <v>10.0</v>
      </c>
      <c r="J26" s="35" t="n">
        <v>10.0</v>
      </c>
      <c r="K26" s="36" t="inlineStr"/>
      <c r="L26" s="37" t="inlineStr">
        <f/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INTEGROS AL FISCO</t>
          </r>
        </is>
      </c>
      <c r="F27" s="35" t="n">
        <v>20.0</v>
      </c>
      <c r="G27" s="35" t="n">
        <v>20.0</v>
      </c>
      <c r="H27" s="35" t="n">
        <v>35597.0</v>
      </c>
      <c r="I27" s="35" t="n">
        <v>20.0</v>
      </c>
      <c r="J27" s="35" t="n">
        <v>20.0</v>
      </c>
      <c r="K27" s="36" t="inlineStr"/>
      <c r="L27" s="37" t="inlineStr">
        <f/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28" s="35" t="n">
        <v>20.0</v>
      </c>
      <c r="G28" s="35" t="n">
        <v>20.0</v>
      </c>
      <c r="H28" s="35" t="n">
        <v>35597.0</v>
      </c>
      <c r="I28" s="35" t="n">
        <v>20.0</v>
      </c>
      <c r="J28" s="35" t="n">
        <v>20.0</v>
      </c>
      <c r="K28" s="36" t="inlineStr"/>
      <c r="L28" s="37" t="inlineStr">
        <f/>
        <is/>
      </c>
      <c r="M28" s="3" t="inlineStr"/>
    </row>
    <row r="29" customHeight="1" ht="27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29" s="35" t="n">
        <v>40191.0</v>
      </c>
      <c r="G29" s="35" t="n">
        <v>40191.0</v>
      </c>
      <c r="H29" s="35" t="n">
        <v>18402.0</v>
      </c>
      <c r="I29" s="35" t="n">
        <v>41349.0</v>
      </c>
      <c r="J29" s="35" t="n">
        <v>26146.0</v>
      </c>
      <c r="K29" s="35" t="inlineStr">
        <f>J29-I29</f>
        <is/>
      </c>
      <c r="L29" s="37" t="inlineStr">
        <f>(K29/I29)</f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04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Mobiliario y Otros</t>
          </r>
        </is>
      </c>
      <c r="F30" s="35" t="n">
        <v>0.0</v>
      </c>
      <c r="G30" s="35" t="n">
        <v>0.0</v>
      </c>
      <c r="H30" s="35" t="n">
        <v>0.0</v>
      </c>
      <c r="I30" s="35" t="n">
        <v>0.0</v>
      </c>
      <c r="J30" s="35" t="n">
        <v>2058.0</v>
      </c>
      <c r="K30" s="35" t="inlineStr">
        <f>J30-I30</f>
        <is/>
      </c>
      <c r="L30" s="37" t="inlineStr">
        <f/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05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Máquinas y Equipos</t>
          </r>
        </is>
      </c>
      <c r="F31" s="35" t="n">
        <v>2033.0</v>
      </c>
      <c r="G31" s="35" t="n">
        <v>2033.0</v>
      </c>
      <c r="H31" s="35" t="n">
        <v>0.0</v>
      </c>
      <c r="I31" s="35" t="n">
        <v>2092.0</v>
      </c>
      <c r="J31" s="35" t="n">
        <v>2058.0</v>
      </c>
      <c r="K31" s="35" t="inlineStr">
        <f>J31-I31</f>
        <is/>
      </c>
      <c r="L31" s="37" t="inlineStr">
        <f>(K31/I31)</f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06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Equipos Informáticos</t>
          </r>
        </is>
      </c>
      <c r="F32" s="35" t="n">
        <v>19744.0</v>
      </c>
      <c r="G32" s="35" t="n">
        <v>19744.0</v>
      </c>
      <c r="H32" s="35" t="n">
        <v>14573.0</v>
      </c>
      <c r="I32" s="35" t="n">
        <v>20313.0</v>
      </c>
      <c r="J32" s="35" t="n">
        <v>3086.0</v>
      </c>
      <c r="K32" s="35" t="inlineStr">
        <f>J32-I32</f>
        <is/>
      </c>
      <c r="L32" s="37" t="inlineStr">
        <f>(K32/I32)</f>
        <is/>
      </c>
      <c r="M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33" s="35" t="n">
        <v>18414.0</v>
      </c>
      <c r="G33" s="35" t="n">
        <v>18414.0</v>
      </c>
      <c r="H33" s="35" t="n">
        <v>3829.0</v>
      </c>
      <c r="I33" s="35" t="n">
        <v>18944.0</v>
      </c>
      <c r="J33" s="35" t="n">
        <v>18944.0</v>
      </c>
      <c r="K33" s="36" t="inlineStr"/>
      <c r="L33" s="37" t="inlineStr">
        <f/>
        <is/>
      </c>
      <c r="M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34</t>
          </r>
        </is>
      </c>
      <c r="B34" s="33" t="inlineStr">
        <is/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SERVICIO DE LA DEUDA</t>
          </r>
        </is>
      </c>
      <c r="F34" s="35" t="n">
        <v>10.0</v>
      </c>
      <c r="G34" s="35" t="n">
        <v>162430.0</v>
      </c>
      <c r="H34" s="35" t="n">
        <v>162431.0</v>
      </c>
      <c r="I34" s="35" t="n">
        <v>10.0</v>
      </c>
      <c r="J34" s="35" t="n">
        <v>10.0</v>
      </c>
      <c r="K34" s="36" t="inlineStr"/>
      <c r="L34" s="37" t="inlineStr">
        <f/>
        <is/>
      </c>
      <c r="M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Deuda Flotante</t>
          </r>
        </is>
      </c>
      <c r="F35" s="35" t="n">
        <v>10.0</v>
      </c>
      <c r="G35" s="35" t="n">
        <v>162430.0</v>
      </c>
      <c r="H35" s="35" t="n">
        <v>162431.0</v>
      </c>
      <c r="I35" s="35" t="n">
        <v>10.0</v>
      </c>
      <c r="J35" s="35" t="n">
        <v>10.0</v>
      </c>
      <c r="K35" s="36" t="inlineStr"/>
      <c r="L35" s="37" t="inlineStr">
        <f/>
        <is/>
      </c>
      <c r="M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35</t>
          </r>
        </is>
      </c>
      <c r="B36" s="33" t="inlineStr">
        <is/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SALDO FINAL DE CAJA</t>
          </r>
        </is>
      </c>
      <c r="F36" s="35" t="n">
        <v>10.0</v>
      </c>
      <c r="G36" s="35" t="n">
        <v>10.0</v>
      </c>
      <c r="H36" s="35" t="n">
        <v>0.0</v>
      </c>
      <c r="I36" s="35" t="n">
        <v>10.0</v>
      </c>
      <c r="J36" s="35" t="n">
        <v>10.0</v>
      </c>
      <c r="K36" s="36" t="inlineStr"/>
      <c r="L36" s="37" t="inlineStr">
        <f/>
        <is/>
      </c>
      <c r="M36" s="3" t="inlineStr"/>
    </row>
    <row r="37" customHeight="1" ht="15">
      <c r="A37" s="36" t="inlineStr"/>
      <c r="B37" s="36" t="inlineStr"/>
      <c r="C37" s="36" t="inlineStr"/>
      <c r="D37" s="36" t="inlineStr"/>
      <c r="E37" s="36" t="inlineStr"/>
      <c r="F37" s="36" t="inlineStr"/>
      <c r="G37" s="36" t="inlineStr"/>
      <c r="H37" s="36" t="inlineStr"/>
      <c r="I37" s="36" t="inlineStr"/>
      <c r="J37" s="36" t="inlineStr"/>
      <c r="K37" s="36" t="inlineStr"/>
      <c r="L37" s="36" t="inlineStr"/>
      <c r="M37" s="3" t="inlineStr"/>
    </row>
    <row r="38" customHeight="1" ht="15">
      <c r="A38" s="38" t="inlineStr"/>
      <c r="B38" s="38" t="inlineStr"/>
      <c r="C38" s="38" t="inlineStr"/>
      <c r="D38" s="38" t="inlineStr"/>
      <c r="E38" s="38" t="inlineStr"/>
      <c r="F38" s="38" t="inlineStr"/>
      <c r="G38" s="38" t="inlineStr"/>
      <c r="H38" s="38" t="inlineStr"/>
      <c r="I38" s="38" t="inlineStr"/>
      <c r="J38" s="38" t="inlineStr"/>
      <c r="K38" s="38" t="inlineStr"/>
      <c r="L38" s="38" t="inlineStr"/>
      <c r="M38" s="3" t="inlineStr"/>
    </row>
    <row r="39" customHeight="1" ht="1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  <c r="M39" s="3" t="inlineStr"/>
    </row>
    <row r="40" customHeight="1" ht="15">
      <c r="A4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0" s="40" t="inlineStr"/>
      <c r="C40" s="40" t="inlineStr"/>
      <c r="D40" s="40" t="inlineStr"/>
      <c r="E40" s="40" t="inlineStr"/>
      <c r="F40" s="41" t="n">
        <v>3619122.0</v>
      </c>
      <c r="G40" s="41" t="n">
        <v>3496987.0</v>
      </c>
      <c r="H40" s="41" t="n">
        <v>2136615.0</v>
      </c>
      <c r="I40" s="41" t="n">
        <v>3719530.0</v>
      </c>
      <c r="J40" s="41" t="n">
        <v>3658041.0</v>
      </c>
      <c r="K40" s="41" t="n">
        <v>-61489.0</v>
      </c>
      <c r="L40" s="42" t="n">
        <v>-0.016531389718593477</v>
      </c>
      <c r="M40" s="3" t="inlineStr"/>
    </row>
    <row r="41" customHeight="1" ht="15">
      <c r="A4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1" s="44" t="inlineStr"/>
      <c r="C41" s="44" t="inlineStr"/>
      <c r="D41" s="44" t="inlineStr"/>
      <c r="E41" s="44" t="inlineStr"/>
      <c r="F41" s="44" t="inlineStr"/>
      <c r="G41" s="44" t="inlineStr"/>
      <c r="H41" s="44" t="inlineStr"/>
      <c r="I41" s="44" t="inlineStr"/>
      <c r="J41" s="44" t="inlineStr"/>
      <c r="K41" s="3" t="inlineStr"/>
      <c r="L41" s="3" t="inlineStr"/>
      <c r="M41" s="3" t="inlineStr"/>
    </row>
    <row r="42" customHeight="1" ht="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  <c r="M42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0:E40"/>
    <mergeCell ref="A41:J41"/>
  </mergeCells>
  <pageMargins left="0.0" right="0.0" top="0.0" bottom="0.0" header="0.0" footer="0.0"/>
  <pageSetup orientation="landscape"/>
  <drawing r:id="rIdDr1"/>
</worksheet>
</file>