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HUASCO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21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HUASCO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3113281.0</v>
      </c>
      <c r="F12" s="31" t="n">
        <v>3008363.0</v>
      </c>
      <c r="G12" s="31" t="n">
        <v>2054455.0</v>
      </c>
      <c r="H12" s="31" t="n">
        <v>3199465.0</v>
      </c>
      <c r="I12" s="31" t="n">
        <v>3188361.0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14115.0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14115.0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14115.0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20.0</v>
      </c>
      <c r="F16" s="35" t="n">
        <v>20.0</v>
      </c>
      <c r="G16" s="35" t="n">
        <v>5841.0</v>
      </c>
      <c r="H16" s="35" t="n">
        <v>20.0</v>
      </c>
      <c r="I16" s="35" t="n">
        <v>20.0</v>
      </c>
      <c r="J16" s="36" t="inlineStr"/>
      <c r="K16" s="37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5434.0</v>
      </c>
      <c r="H17" s="35" t="n">
        <v>10.0</v>
      </c>
      <c r="I17" s="35" t="n">
        <v>10.0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02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E18" s="35" t="n">
        <v>0.0</v>
      </c>
      <c r="F18" s="35" t="n">
        <v>0.0</v>
      </c>
      <c r="G18" s="35" t="n">
        <v>11.0</v>
      </c>
      <c r="H18" s="35" t="n">
        <v>0.0</v>
      </c>
      <c r="I18" s="35" t="n">
        <v>0.0</v>
      </c>
      <c r="J18" s="36" t="inlineStr"/>
      <c r="K18" s="37" t="inlineStr">
        <f/>
        <is/>
      </c>
      <c r="L18" s="3" t="inlineStr"/>
    </row>
    <row r="19" customHeight="1" ht="15">
      <c r="A19" s="33" t="inlineStr">
        <is/>
      </c>
      <c r="B19" s="33" t="inlineStr">
        <is>
          <r>
            <rPr>
              <rFont val="Times New Roman"/>
              <sz val="10.0"/>
            </rPr>
            <t xml:space="preserve">99</t>
          </r>
        </is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Otros</t>
          </r>
        </is>
      </c>
      <c r="E19" s="35" t="n">
        <v>10.0</v>
      </c>
      <c r="F19" s="35" t="n">
        <v>10.0</v>
      </c>
      <c r="G19" s="35" t="n">
        <v>396.0</v>
      </c>
      <c r="H19" s="35" t="n">
        <v>10.0</v>
      </c>
      <c r="I19" s="35" t="n">
        <v>10.0</v>
      </c>
      <c r="J19" s="36" t="inlineStr"/>
      <c r="K19" s="37" t="inlineStr">
        <f/>
        <is/>
      </c>
      <c r="L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09</t>
          </r>
        </is>
      </c>
      <c r="B20" s="33" t="inlineStr">
        <is/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APORTE FISCAL</t>
          </r>
        </is>
      </c>
      <c r="E20" s="35" t="n">
        <v>3113231.0</v>
      </c>
      <c r="F20" s="35" t="n">
        <v>3008313.0</v>
      </c>
      <c r="G20" s="35" t="n">
        <v>1956370.0</v>
      </c>
      <c r="H20" s="35" t="n">
        <v>3199415.0</v>
      </c>
      <c r="I20" s="35" t="n">
        <v>3188311.0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01</t>
          </r>
        </is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Libre</t>
          </r>
        </is>
      </c>
      <c r="E21" s="35" t="n">
        <v>3113231.0</v>
      </c>
      <c r="F21" s="35" t="n">
        <v>3008313.0</v>
      </c>
      <c r="G21" s="35" t="n">
        <v>1956370.0</v>
      </c>
      <c r="H21" s="35" t="n">
        <v>3199415.0</v>
      </c>
      <c r="I21" s="35" t="n">
        <v>3188311.0</v>
      </c>
      <c r="J21" s="35" t="inlineStr">
        <f>I21-H21</f>
        <is/>
      </c>
      <c r="K21" s="37" t="inlineStr">
        <f>(J21/H21)</f>
        <is/>
      </c>
      <c r="L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12</t>
          </r>
        </is>
      </c>
      <c r="B22" s="33" t="inlineStr">
        <is/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E22" s="35" t="n">
        <v>0.0</v>
      </c>
      <c r="F22" s="35" t="n">
        <v>0.0</v>
      </c>
      <c r="G22" s="35" t="n">
        <v>78129.0</v>
      </c>
      <c r="H22" s="35" t="n">
        <v>0.0</v>
      </c>
      <c r="I22" s="35" t="n">
        <v>0.0</v>
      </c>
      <c r="J22" s="36" t="inlineStr"/>
      <c r="K22" s="37" t="inlineStr">
        <f/>
        <is/>
      </c>
      <c r="L22" s="3" t="inlineStr"/>
    </row>
    <row r="23" customHeight="1" ht="15">
      <c r="A23" s="33" t="inlineStr">
        <is/>
      </c>
      <c r="B23" s="33" t="inlineStr">
        <is>
          <r>
            <rPr>
              <rFont val="Times New Roman"/>
              <sz val="10.0"/>
            </rPr>
            <t xml:space="preserve">10</t>
          </r>
        </is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Ingresos por Percibir</t>
          </r>
        </is>
      </c>
      <c r="E23" s="35" t="n">
        <v>0.0</v>
      </c>
      <c r="F23" s="35" t="n">
        <v>0.0</v>
      </c>
      <c r="G23" s="35" t="n">
        <v>78129.0</v>
      </c>
      <c r="H23" s="35" t="n">
        <v>0.0</v>
      </c>
      <c r="I23" s="35" t="n">
        <v>0.0</v>
      </c>
      <c r="J23" s="36" t="inlineStr"/>
      <c r="K23" s="37" t="inlineStr">
        <f/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15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4" s="35" t="n">
        <v>20.0</v>
      </c>
      <c r="F24" s="35" t="n">
        <v>20.0</v>
      </c>
      <c r="G24" s="35" t="n">
        <v>0.0</v>
      </c>
      <c r="H24" s="35" t="n">
        <v>20.0</v>
      </c>
      <c r="I24" s="35" t="n">
        <v>20.0</v>
      </c>
      <c r="J24" s="36" t="inlineStr"/>
      <c r="K24" s="37" t="inlineStr">
        <f/>
        <is/>
      </c>
      <c r="L24" s="3" t="inlineStr"/>
    </row>
    <row r="25" customHeight="1" ht="15">
      <c r="A25" s="29" t="inlineStr">
        <is/>
      </c>
      <c r="B25" s="29" t="inlineStr">
        <is/>
      </c>
      <c r="C25" s="29" t="inlineStr">
        <is/>
      </c>
      <c r="D25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5" s="31" t="n">
        <v>3113281.0</v>
      </c>
      <c r="F25" s="31" t="n">
        <v>3008363.0</v>
      </c>
      <c r="G25" s="31" t="n">
        <v>2080478.0</v>
      </c>
      <c r="H25" s="31" t="n">
        <v>3199465.0</v>
      </c>
      <c r="I25" s="31" t="n">
        <v>3188361.0</v>
      </c>
      <c r="J25" s="31" t="inlineStr">
        <f>I25-H25</f>
        <is/>
      </c>
      <c r="K25" s="32" t="inlineStr">
        <f>(J25/H25)</f>
        <is/>
      </c>
      <c r="L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21</t>
          </r>
        </is>
      </c>
      <c r="B26" s="33" t="inlineStr">
        <is/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GASTOS EN PERSONAL</t>
          </r>
        </is>
      </c>
      <c r="E26" s="35" t="n">
        <v>2658286.0</v>
      </c>
      <c r="F26" s="35" t="n">
        <v>2553368.0</v>
      </c>
      <c r="G26" s="35" t="n">
        <v>1669653.0</v>
      </c>
      <c r="H26" s="35" t="n">
        <v>2732566.0</v>
      </c>
      <c r="I26" s="35" t="n">
        <v>2729489.0</v>
      </c>
      <c r="J26" s="35" t="inlineStr">
        <f>I26-H26</f>
        <is/>
      </c>
      <c r="K26" s="37" t="inlineStr">
        <f>(J26/H26)</f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22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7" s="35" t="n">
        <v>432172.0</v>
      </c>
      <c r="F27" s="35" t="n">
        <v>432172.0</v>
      </c>
      <c r="G27" s="35" t="n">
        <v>273267.0</v>
      </c>
      <c r="H27" s="35" t="n">
        <v>443420.0</v>
      </c>
      <c r="I27" s="35" t="n">
        <v>438684.0</v>
      </c>
      <c r="J27" s="35" t="inlineStr">
        <f>I27-H27</f>
        <is/>
      </c>
      <c r="K27" s="37" t="inlineStr">
        <f>(J27/H27)</f>
        <is/>
      </c>
      <c r="L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23</t>
          </r>
        </is>
      </c>
      <c r="B28" s="33" t="inlineStr">
        <is/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8" s="35" t="n">
        <v>10.0</v>
      </c>
      <c r="F28" s="35" t="n">
        <v>10.0</v>
      </c>
      <c r="G28" s="35" t="n">
        <v>803.0</v>
      </c>
      <c r="H28" s="35" t="n">
        <v>10.0</v>
      </c>
      <c r="I28" s="35" t="n">
        <v>10.0</v>
      </c>
      <c r="J28" s="36" t="inlineStr"/>
      <c r="K28" s="37" t="inlineStr">
        <f/>
        <is/>
      </c>
      <c r="L28" s="3" t="inlineStr"/>
    </row>
    <row r="29" customHeight="1" ht="15">
      <c r="A29" s="33" t="inlineStr">
        <is/>
      </c>
      <c r="B29" s="33" t="inlineStr">
        <is>
          <r>
            <rPr>
              <rFont val="Times New Roman"/>
              <sz val="10.0"/>
            </rPr>
            <t xml:space="preserve">03</t>
          </r>
        </is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9" s="35" t="n">
        <v>10.0</v>
      </c>
      <c r="F29" s="35" t="n">
        <v>10.0</v>
      </c>
      <c r="G29" s="35" t="n">
        <v>803.0</v>
      </c>
      <c r="H29" s="35" t="n">
        <v>10.0</v>
      </c>
      <c r="I29" s="35" t="n">
        <v>10.0</v>
      </c>
      <c r="J29" s="36" t="inlineStr"/>
      <c r="K29" s="37" t="inlineStr">
        <f/>
        <is/>
      </c>
      <c r="L29" s="3" t="inlineStr"/>
    </row>
    <row r="30" customHeight="1" ht="15">
      <c r="A30" s="33" t="inlineStr">
        <is>
          <r>
            <rPr>
              <rFont val="Times New Roman"/>
              <sz val="10.0"/>
            </rPr>
            <t xml:space="preserve">25</t>
          </r>
        </is>
      </c>
      <c r="B30" s="33" t="inlineStr">
        <is/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INTEGROS AL FISCO</t>
          </r>
        </is>
      </c>
      <c r="E30" s="35" t="n">
        <v>20.0</v>
      </c>
      <c r="F30" s="35" t="n">
        <v>20.0</v>
      </c>
      <c r="G30" s="35" t="n">
        <v>0.0</v>
      </c>
      <c r="H30" s="35" t="n">
        <v>20.0</v>
      </c>
      <c r="I30" s="35" t="n">
        <v>20.0</v>
      </c>
      <c r="J30" s="36" t="inlineStr"/>
      <c r="K30" s="37" t="inlineStr">
        <f/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99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31" s="35" t="n">
        <v>20.0</v>
      </c>
      <c r="F31" s="35" t="n">
        <v>20.0</v>
      </c>
      <c r="G31" s="35" t="n">
        <v>0.0</v>
      </c>
      <c r="H31" s="35" t="n">
        <v>20.0</v>
      </c>
      <c r="I31" s="35" t="n">
        <v>20.0</v>
      </c>
      <c r="J31" s="36" t="inlineStr"/>
      <c r="K31" s="37" t="inlineStr">
        <f/>
        <is/>
      </c>
      <c r="L31" s="3" t="inlineStr"/>
    </row>
    <row r="32" customHeight="1" ht="15">
      <c r="A32" s="33" t="inlineStr">
        <is>
          <r>
            <rPr>
              <rFont val="Times New Roman"/>
              <sz val="10.0"/>
            </rPr>
            <t xml:space="preserve">29</t>
          </r>
        </is>
      </c>
      <c r="B32" s="33" t="inlineStr">
        <is/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32" s="35" t="n">
        <v>22773.0</v>
      </c>
      <c r="F32" s="35" t="n">
        <v>22773.0</v>
      </c>
      <c r="G32" s="35" t="n">
        <v>14302.0</v>
      </c>
      <c r="H32" s="35" t="n">
        <v>23429.0</v>
      </c>
      <c r="I32" s="35" t="n">
        <v>20138.0</v>
      </c>
      <c r="J32" s="35" t="inlineStr">
        <f>I32-H32</f>
        <is/>
      </c>
      <c r="K32" s="37" t="inlineStr">
        <f>(J32/H32)</f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04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Mobiliario y Otros</t>
          </r>
        </is>
      </c>
      <c r="E33" s="35" t="n">
        <v>0.0</v>
      </c>
      <c r="F33" s="35" t="n">
        <v>0.0</v>
      </c>
      <c r="G33" s="35" t="n">
        <v>0.0</v>
      </c>
      <c r="H33" s="35" t="n">
        <v>0.0</v>
      </c>
      <c r="I33" s="35" t="n">
        <v>2058.0</v>
      </c>
      <c r="J33" s="35" t="inlineStr">
        <f>I33-H33</f>
        <is/>
      </c>
      <c r="K33" s="37" t="inlineStr">
        <f/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05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Máquinas y Equipos</t>
          </r>
        </is>
      </c>
      <c r="E34" s="35" t="n">
        <v>4640.0</v>
      </c>
      <c r="F34" s="35" t="n">
        <v>4640.0</v>
      </c>
      <c r="G34" s="35" t="n">
        <v>4501.0</v>
      </c>
      <c r="H34" s="35" t="n">
        <v>4774.0</v>
      </c>
      <c r="I34" s="35" t="n">
        <v>2058.0</v>
      </c>
      <c r="J34" s="35" t="inlineStr">
        <f>I34-H34</f>
        <is/>
      </c>
      <c r="K34" s="37" t="inlineStr">
        <f>(J34/H34)</f>
        <is/>
      </c>
      <c r="L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06</t>
          </r>
        </is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5" s="35" t="n">
        <v>5559.0</v>
      </c>
      <c r="F35" s="35" t="n">
        <v>5559.0</v>
      </c>
      <c r="G35" s="35" t="n">
        <v>5515.0</v>
      </c>
      <c r="H35" s="35" t="n">
        <v>5719.0</v>
      </c>
      <c r="I35" s="35" t="n">
        <v>3086.0</v>
      </c>
      <c r="J35" s="35" t="inlineStr">
        <f>I35-H35</f>
        <is/>
      </c>
      <c r="K35" s="37" t="inlineStr">
        <f>(J35/H35)</f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07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6" s="35" t="n">
        <v>12574.0</v>
      </c>
      <c r="F36" s="35" t="n">
        <v>12574.0</v>
      </c>
      <c r="G36" s="35" t="n">
        <v>4286.0</v>
      </c>
      <c r="H36" s="35" t="n">
        <v>12936.0</v>
      </c>
      <c r="I36" s="35" t="n">
        <v>12936.0</v>
      </c>
      <c r="J36" s="36" t="inlineStr"/>
      <c r="K36" s="37" t="inlineStr">
        <f/>
        <is/>
      </c>
      <c r="L36" s="3" t="inlineStr"/>
    </row>
    <row r="37" customHeight="1" ht="15">
      <c r="A37" s="33" t="inlineStr">
        <is>
          <r>
            <rPr>
              <rFont val="Times New Roman"/>
              <sz val="10.0"/>
            </rPr>
            <t xml:space="preserve">34</t>
          </r>
        </is>
      </c>
      <c r="B37" s="33" t="inlineStr">
        <is/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SERVICIO DE LA DEUDA</t>
          </r>
        </is>
      </c>
      <c r="E37" s="35" t="n">
        <v>10.0</v>
      </c>
      <c r="F37" s="35" t="n">
        <v>10.0</v>
      </c>
      <c r="G37" s="35" t="n">
        <v>122453.0</v>
      </c>
      <c r="H37" s="35" t="n">
        <v>10.0</v>
      </c>
      <c r="I37" s="35" t="n">
        <v>10.0</v>
      </c>
      <c r="J37" s="36" t="inlineStr"/>
      <c r="K37" s="37" t="inlineStr">
        <f/>
        <is/>
      </c>
      <c r="L37" s="3" t="inlineStr"/>
    </row>
    <row r="38" customHeight="1" ht="15">
      <c r="A38" s="33" t="inlineStr">
        <is/>
      </c>
      <c r="B38" s="33" t="inlineStr">
        <is>
          <r>
            <rPr>
              <rFont val="Times New Roman"/>
              <sz val="10.0"/>
            </rPr>
            <t xml:space="preserve">07</t>
          </r>
        </is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Deuda Flotante</t>
          </r>
        </is>
      </c>
      <c r="E38" s="35" t="n">
        <v>10.0</v>
      </c>
      <c r="F38" s="35" t="n">
        <v>10.0</v>
      </c>
      <c r="G38" s="35" t="n">
        <v>122453.0</v>
      </c>
      <c r="H38" s="35" t="n">
        <v>10.0</v>
      </c>
      <c r="I38" s="35" t="n">
        <v>10.0</v>
      </c>
      <c r="J38" s="36" t="inlineStr"/>
      <c r="K38" s="37" t="inlineStr">
        <f/>
        <is/>
      </c>
      <c r="L38" s="3" t="inlineStr"/>
    </row>
    <row r="39" customHeight="1" ht="15">
      <c r="A39" s="33" t="inlineStr">
        <is>
          <r>
            <rPr>
              <rFont val="Times New Roman"/>
              <sz val="10.0"/>
            </rPr>
            <t xml:space="preserve">35</t>
          </r>
        </is>
      </c>
      <c r="B39" s="33" t="inlineStr">
        <is/>
      </c>
      <c r="C39" s="33" t="inlineStr">
        <is/>
      </c>
      <c r="D39" s="34" t="inlineStr">
        <is>
          <r>
            <rPr>
              <rFont val="Times New Roman"/>
              <sz val="10.0"/>
            </rPr>
            <t xml:space="preserve">SALDO FINAL DE CAJA</t>
          </r>
        </is>
      </c>
      <c r="E39" s="35" t="n">
        <v>10.0</v>
      </c>
      <c r="F39" s="35" t="n">
        <v>10.0</v>
      </c>
      <c r="G39" s="35" t="n">
        <v>0.0</v>
      </c>
      <c r="H39" s="35" t="n">
        <v>10.0</v>
      </c>
      <c r="I39" s="35" t="n">
        <v>10.0</v>
      </c>
      <c r="J39" s="36" t="inlineStr"/>
      <c r="K39" s="37" t="inlineStr">
        <f/>
        <is/>
      </c>
      <c r="L39" s="3" t="inlineStr"/>
    </row>
    <row r="40" customHeight="1" ht="15">
      <c r="A40" s="38" t="inlineStr"/>
      <c r="B40" s="38" t="inlineStr"/>
      <c r="C40" s="38" t="inlineStr"/>
      <c r="D40" s="38" t="inlineStr"/>
      <c r="E40" s="38" t="inlineStr"/>
      <c r="F40" s="38" t="inlineStr"/>
      <c r="G40" s="38" t="inlineStr"/>
      <c r="H40" s="38" t="inlineStr"/>
      <c r="I40" s="38" t="inlineStr"/>
      <c r="J40" s="38" t="inlineStr"/>
      <c r="K40" s="38" t="inlineStr"/>
      <c r="L40" s="3" t="inlineStr"/>
    </row>
    <row r="41" customHeight="1" ht="15">
      <c r="A41" s="3" t="inlineStr"/>
      <c r="B41" s="3" t="inlineStr"/>
      <c r="C41" s="3" t="inlineStr"/>
      <c r="D41" s="3" t="inlineStr"/>
      <c r="E41" s="3" t="inlineStr"/>
      <c r="F41" s="3" t="inlineStr"/>
      <c r="G41" s="3" t="inlineStr"/>
      <c r="H41" s="3" t="inlineStr"/>
      <c r="I41" s="3" t="inlineStr"/>
      <c r="J41" s="3" t="inlineStr"/>
      <c r="K41" s="3" t="inlineStr"/>
      <c r="L41" s="3" t="inlineStr"/>
    </row>
    <row r="42" customHeight="1" ht="15">
      <c r="A42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2" s="40" t="inlineStr"/>
      <c r="C42" s="40" t="inlineStr"/>
      <c r="D42" s="40" t="inlineStr"/>
      <c r="E42" s="41" t="n">
        <v>3113241.0</v>
      </c>
      <c r="F42" s="41" t="n">
        <v>3008323.0</v>
      </c>
      <c r="G42" s="41" t="n">
        <v>1958025.0</v>
      </c>
      <c r="H42" s="41" t="n">
        <v>3199425.0</v>
      </c>
      <c r="I42" s="41" t="n">
        <v>3188321.0</v>
      </c>
      <c r="J42" s="41" t="n">
        <v>-11104.0</v>
      </c>
      <c r="K42" s="42" t="n">
        <v>-0.0034706236276830994</v>
      </c>
      <c r="L42" s="3" t="inlineStr"/>
    </row>
    <row r="43" customHeight="1" ht="15">
      <c r="A43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3" s="44" t="inlineStr"/>
      <c r="C43" s="44" t="inlineStr"/>
      <c r="D43" s="44" t="inlineStr"/>
      <c r="E43" s="44" t="inlineStr"/>
      <c r="F43" s="44" t="inlineStr"/>
      <c r="G43" s="44" t="inlineStr"/>
      <c r="H43" s="44" t="inlineStr"/>
      <c r="I43" s="44" t="inlineStr"/>
      <c r="J43" s="3" t="inlineStr"/>
      <c r="K43" s="3" t="inlineStr"/>
      <c r="L43" s="3" t="inlineStr"/>
    </row>
    <row r="44" customHeight="1" ht="5">
      <c r="A44" s="3" t="inlineStr"/>
      <c r="B44" s="3" t="inlineStr"/>
      <c r="C44" s="3" t="inlineStr"/>
      <c r="D44" s="3" t="inlineStr"/>
      <c r="E44" s="3" t="inlineStr"/>
      <c r="F44" s="3" t="inlineStr"/>
      <c r="G44" s="3" t="inlineStr"/>
      <c r="H44" s="3" t="inlineStr"/>
      <c r="I44" s="3" t="inlineStr"/>
      <c r="J44" s="3" t="inlineStr"/>
      <c r="K44" s="3" t="inlineStr"/>
      <c r="L44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2:D42"/>
    <mergeCell ref="A43:I43"/>
  </mergeCells>
  <pageMargins left="0.0" right="0.0" top="0.0" bottom="0.0" header="0.0" footer="0.0"/>
  <pageSetup orientation="landscape"/>
  <drawing r:id="rIdDr1"/>
</worksheet>
</file>