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BARRANCAS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BARRANCAS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6.9403157E7</v>
      </c>
      <c r="F12" s="31" t="n">
        <v>7.1051042E7</v>
      </c>
      <c r="G12" s="31" t="n">
        <v>4.8005097E7</v>
      </c>
      <c r="H12" s="31" t="n">
        <v>7.1401965E7</v>
      </c>
      <c r="I12" s="31" t="n">
        <v>7.440759E7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6.7238615E7</v>
      </c>
      <c r="F13" s="35" t="n">
        <v>6.7447949E7</v>
      </c>
      <c r="G13" s="35" t="n">
        <v>4.5854434E7</v>
      </c>
      <c r="H13" s="35" t="n">
        <v>6.9175086E7</v>
      </c>
      <c r="I13" s="35" t="n">
        <v>7.2083466E7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6.7238615E7</v>
      </c>
      <c r="F14" s="35" t="n">
        <v>6.7447949E7</v>
      </c>
      <c r="G14" s="35" t="n">
        <v>4.5854434E7</v>
      </c>
      <c r="H14" s="35" t="n">
        <v>6.9175086E7</v>
      </c>
      <c r="I14" s="35" t="n">
        <v>7.2083466E7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5.844316E7</v>
      </c>
      <c r="F15" s="35" t="n">
        <v>5.6699957E7</v>
      </c>
      <c r="G15" s="35" t="n">
        <v>3.7848575E7</v>
      </c>
      <c r="H15" s="35" t="n">
        <v>6.0126323E7</v>
      </c>
      <c r="I15" s="35" t="n">
        <v>5.9387024E7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5693666.0</v>
      </c>
      <c r="F16" s="35" t="n">
        <v>5495268.0</v>
      </c>
      <c r="G16" s="35" t="n">
        <v>3873577.0</v>
      </c>
      <c r="H16" s="35" t="n">
        <v>5857644.0</v>
      </c>
      <c r="I16" s="35" t="n">
        <v>6420843.0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 Programa 02</t>
          </r>
        </is>
      </c>
      <c r="E17" s="35" t="n">
        <v>3101739.0</v>
      </c>
      <c r="F17" s="35" t="n">
        <v>5252674.0</v>
      </c>
      <c r="G17" s="35" t="n">
        <v>4073952.0</v>
      </c>
      <c r="H17" s="35" t="n">
        <v>3191069.0</v>
      </c>
      <c r="I17" s="35" t="n">
        <v>6275549.0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40.0</v>
      </c>
      <c r="F18" s="35" t="n">
        <v>40.0</v>
      </c>
      <c r="G18" s="35" t="n">
        <v>0.0</v>
      </c>
      <c r="H18" s="35" t="n">
        <v>40.0</v>
      </c>
      <c r="I18" s="35" t="n">
        <v>40.0</v>
      </c>
      <c r="J18" s="37" t="inlineStr"/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10.0</v>
      </c>
      <c r="F19" s="35" t="n">
        <v>10.0</v>
      </c>
      <c r="G19" s="35" t="n">
        <v>58330.0</v>
      </c>
      <c r="H19" s="35" t="n">
        <v>10.0</v>
      </c>
      <c r="I19" s="35" t="n">
        <v>10.0</v>
      </c>
      <c r="J19" s="37" t="inlineStr"/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10.0</v>
      </c>
      <c r="F20" s="35" t="n">
        <v>10.0</v>
      </c>
      <c r="G20" s="35" t="n">
        <v>579265.0</v>
      </c>
      <c r="H20" s="35" t="n">
        <v>10.0</v>
      </c>
      <c r="I20" s="35" t="n">
        <v>10.0</v>
      </c>
      <c r="J20" s="37" t="inlineStr"/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10.0</v>
      </c>
      <c r="F21" s="35" t="n">
        <v>10.0</v>
      </c>
      <c r="G21" s="35" t="n">
        <v>564139.0</v>
      </c>
      <c r="H21" s="35" t="n">
        <v>10.0</v>
      </c>
      <c r="I21" s="35" t="n">
        <v>10.0</v>
      </c>
      <c r="J21" s="37" t="inlineStr"/>
      <c r="K21" s="36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99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Otros</t>
          </r>
        </is>
      </c>
      <c r="E22" s="35" t="n">
        <v>0.0</v>
      </c>
      <c r="F22" s="35" t="n">
        <v>0.0</v>
      </c>
      <c r="G22" s="35" t="n">
        <v>15126.0</v>
      </c>
      <c r="H22" s="35" t="n">
        <v>0.0</v>
      </c>
      <c r="I22" s="35" t="n">
        <v>0.0</v>
      </c>
      <c r="J22" s="37" t="inlineStr"/>
      <c r="K22" s="36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09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APORTE FISCAL</t>
          </r>
        </is>
      </c>
      <c r="E23" s="35" t="n">
        <v>219210.0</v>
      </c>
      <c r="F23" s="35" t="n">
        <v>1571398.0</v>
      </c>
      <c r="G23" s="35" t="n">
        <v>1571398.0</v>
      </c>
      <c r="H23" s="35" t="n">
        <v>225523.0</v>
      </c>
      <c r="I23" s="35" t="n">
        <v>0.0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Libre</t>
          </r>
        </is>
      </c>
      <c r="E24" s="35" t="n">
        <v>219210.0</v>
      </c>
      <c r="F24" s="35" t="n">
        <v>1571398.0</v>
      </c>
      <c r="G24" s="35" t="n">
        <v>1571398.0</v>
      </c>
      <c r="H24" s="35" t="n">
        <v>225523.0</v>
      </c>
      <c r="I24" s="35" t="n">
        <v>0.0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5" s="35" t="n">
        <v>1945312.0</v>
      </c>
      <c r="F25" s="35" t="n">
        <v>2031675.0</v>
      </c>
      <c r="G25" s="35" t="n">
        <v>0.0</v>
      </c>
      <c r="H25" s="35" t="n">
        <v>2001336.0</v>
      </c>
      <c r="I25" s="35" t="n">
        <v>2324094.0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Del Gobierno Central</t>
          </r>
        </is>
      </c>
      <c r="E26" s="35" t="n">
        <v>1945312.0</v>
      </c>
      <c r="F26" s="35" t="n">
        <v>2031675.0</v>
      </c>
      <c r="G26" s="35" t="n">
        <v>0.0</v>
      </c>
      <c r="H26" s="35" t="n">
        <v>2001336.0</v>
      </c>
      <c r="I26" s="35" t="n">
        <v>2324094.0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7" s="35" t="n">
        <v>1945282.0</v>
      </c>
      <c r="F27" s="35" t="n">
        <v>1945282.0</v>
      </c>
      <c r="G27" s="35" t="n">
        <v>0.0</v>
      </c>
      <c r="H27" s="35" t="n">
        <v>2001306.0</v>
      </c>
      <c r="I27" s="35" t="n">
        <v>2324064.0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005</t>
          </r>
        </is>
      </c>
      <c r="D2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8" s="35" t="n">
        <v>30.0</v>
      </c>
      <c r="F28" s="35" t="n">
        <v>86393.0</v>
      </c>
      <c r="G28" s="35" t="n">
        <v>0.0</v>
      </c>
      <c r="H28" s="35" t="n">
        <v>30.0</v>
      </c>
      <c r="I28" s="35" t="n">
        <v>30.0</v>
      </c>
      <c r="J28" s="37" t="inlineStr"/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20.0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29" t="inlineStr">
        <is/>
      </c>
      <c r="B30" s="29" t="inlineStr">
        <is/>
      </c>
      <c r="C30" s="29" t="inlineStr">
        <is/>
      </c>
      <c r="D3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30" s="31" t="n">
        <v>6.9403157E7</v>
      </c>
      <c r="F30" s="31" t="n">
        <v>7.1051042E7</v>
      </c>
      <c r="G30" s="31" t="n">
        <v>5.0819752E7</v>
      </c>
      <c r="H30" s="31" t="n">
        <v>7.1401965E7</v>
      </c>
      <c r="I30" s="31" t="n">
        <v>7.440759E7</v>
      </c>
      <c r="J30" s="31" t="inlineStr">
        <f>I30-H30</f>
        <is/>
      </c>
      <c r="K30" s="32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21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GASTOS EN PERSONAL</t>
          </r>
        </is>
      </c>
      <c r="E31" s="35" t="n">
        <v>6.0356452E7</v>
      </c>
      <c r="F31" s="35" t="n">
        <v>6.1791961E7</v>
      </c>
      <c r="G31" s="35" t="n">
        <v>4.3635246E7</v>
      </c>
      <c r="H31" s="35" t="n">
        <v>6.2094717E7</v>
      </c>
      <c r="I31" s="35" t="n">
        <v>6.5092357E7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22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2" s="35" t="n">
        <v>6688183.0</v>
      </c>
      <c r="F32" s="35" t="n">
        <v>6814196.0</v>
      </c>
      <c r="G32" s="35" t="n">
        <v>3149244.0</v>
      </c>
      <c r="H32" s="35" t="n">
        <v>6880803.0</v>
      </c>
      <c r="I32" s="35" t="n">
        <v>6565990.0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23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3" s="35" t="n">
        <v>10.0</v>
      </c>
      <c r="F33" s="35" t="n">
        <v>10.0</v>
      </c>
      <c r="G33" s="35" t="n">
        <v>1939499.0</v>
      </c>
      <c r="H33" s="35" t="n">
        <v>10.0</v>
      </c>
      <c r="I33" s="35" t="n">
        <v>10.0</v>
      </c>
      <c r="J33" s="37" t="inlineStr"/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4" s="35" t="n">
        <v>10.0</v>
      </c>
      <c r="F34" s="35" t="n">
        <v>10.0</v>
      </c>
      <c r="G34" s="35" t="n">
        <v>1939499.0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7" t="inlineStr"/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03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7" t="inlineStr"/>
      <c r="K36" s="36" t="inlineStr">
        <f/>
        <is/>
      </c>
      <c r="L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7" t="inlineStr"/>
      <c r="K37" s="36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20.0</v>
      </c>
      <c r="F38" s="35" t="n">
        <v>20.0</v>
      </c>
      <c r="G38" s="35" t="n">
        <v>213139.0</v>
      </c>
      <c r="H38" s="35" t="n">
        <v>20.0</v>
      </c>
      <c r="I38" s="35" t="n">
        <v>20.0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20.0</v>
      </c>
      <c r="F39" s="35" t="n">
        <v>20.0</v>
      </c>
      <c r="G39" s="35" t="n">
        <v>213139.0</v>
      </c>
      <c r="H39" s="35" t="n">
        <v>20.0</v>
      </c>
      <c r="I39" s="35" t="n">
        <v>20.0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26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40" s="35" t="n">
        <v>0.0</v>
      </c>
      <c r="F40" s="35" t="n">
        <v>0.0</v>
      </c>
      <c r="G40" s="35" t="n">
        <v>72997.0</v>
      </c>
      <c r="H40" s="35" t="n">
        <v>0.0</v>
      </c>
      <c r="I40" s="35" t="n">
        <v>0.0</v>
      </c>
      <c r="J40" s="37" t="inlineStr"/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02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41" s="35" t="n">
        <v>0.0</v>
      </c>
      <c r="F41" s="35" t="n">
        <v>0.0</v>
      </c>
      <c r="G41" s="35" t="n">
        <v>72997.0</v>
      </c>
      <c r="H41" s="35" t="n">
        <v>0.0</v>
      </c>
      <c r="I41" s="35" t="n">
        <v>0.0</v>
      </c>
      <c r="J41" s="37" t="inlineStr"/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29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42" s="35" t="n">
        <v>413190.0</v>
      </c>
      <c r="F42" s="35" t="n">
        <v>499553.0</v>
      </c>
      <c r="G42" s="35" t="n">
        <v>254314.0</v>
      </c>
      <c r="H42" s="35" t="n">
        <v>425089.0</v>
      </c>
      <c r="I42" s="35" t="n">
        <v>425089.0</v>
      </c>
      <c r="J42" s="37" t="inlineStr"/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04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Mobiliario y Otros</t>
          </r>
        </is>
      </c>
      <c r="E43" s="35" t="n">
        <v>127724.0</v>
      </c>
      <c r="F43" s="35" t="n">
        <v>136360.0</v>
      </c>
      <c r="G43" s="35" t="n">
        <v>0.0</v>
      </c>
      <c r="H43" s="35" t="n">
        <v>131402.0</v>
      </c>
      <c r="I43" s="35" t="n">
        <v>172554.0</v>
      </c>
      <c r="J43" s="35" t="inlineStr">
        <f>I43-H43</f>
        <is/>
      </c>
      <c r="K43" s="36" t="inlineStr">
        <f>(J43/H43)</f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05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Máquinas y Equipos</t>
          </r>
        </is>
      </c>
      <c r="E44" s="35" t="n">
        <v>17958.0</v>
      </c>
      <c r="F44" s="35" t="n">
        <v>77548.0</v>
      </c>
      <c r="G44" s="35" t="n">
        <v>17868.0</v>
      </c>
      <c r="H44" s="35" t="n">
        <v>18475.0</v>
      </c>
      <c r="I44" s="35" t="n">
        <v>18475.0</v>
      </c>
      <c r="J44" s="37" t="inlineStr"/>
      <c r="K44" s="36" t="inlineStr">
        <f/>
        <is/>
      </c>
      <c r="L44" s="3" t="inlineStr"/>
    </row>
    <row r="45" customHeight="1" ht="15">
      <c r="A45" s="33" t="inlineStr">
        <is/>
      </c>
      <c r="B45" s="33" t="inlineStr">
        <is>
          <r>
            <rPr>
              <rFont val="Times New Roman"/>
              <sz val="10.0"/>
            </rPr>
            <t xml:space="preserve">06</t>
          </r>
        </is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5" s="35" t="n">
        <v>246646.0</v>
      </c>
      <c r="F45" s="35" t="n">
        <v>261328.0</v>
      </c>
      <c r="G45" s="35" t="n">
        <v>227433.0</v>
      </c>
      <c r="H45" s="35" t="n">
        <v>253749.0</v>
      </c>
      <c r="I45" s="35" t="n">
        <v>212597.0</v>
      </c>
      <c r="J45" s="35" t="inlineStr">
        <f>I45-H45</f>
        <is/>
      </c>
      <c r="K45" s="36" t="inlineStr">
        <f>(J45/H45)</f>
        <is/>
      </c>
      <c r="L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07</t>
          </r>
        </is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6" s="35" t="n">
        <v>20862.0</v>
      </c>
      <c r="F46" s="35" t="n">
        <v>24317.0</v>
      </c>
      <c r="G46" s="35" t="n">
        <v>9013.0</v>
      </c>
      <c r="H46" s="35" t="n">
        <v>21463.0</v>
      </c>
      <c r="I46" s="35" t="n">
        <v>21463.0</v>
      </c>
      <c r="J46" s="37" t="inlineStr"/>
      <c r="K46" s="36" t="inlineStr">
        <f/>
        <is/>
      </c>
      <c r="L46" s="3" t="inlineStr"/>
    </row>
    <row r="47" customHeight="1" ht="15">
      <c r="A47" s="33" t="inlineStr">
        <is>
          <r>
            <rPr>
              <rFont val="Times New Roman"/>
              <sz val="10.0"/>
            </rPr>
            <t xml:space="preserve">31</t>
          </r>
        </is>
      </c>
      <c r="B47" s="33" t="inlineStr">
        <is/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7" s="35" t="n">
        <v>1945282.0</v>
      </c>
      <c r="F47" s="35" t="n">
        <v>1945282.0</v>
      </c>
      <c r="G47" s="35" t="n">
        <v>132324.0</v>
      </c>
      <c r="H47" s="35" t="n">
        <v>2001306.0</v>
      </c>
      <c r="I47" s="35" t="n">
        <v>2324094.0</v>
      </c>
      <c r="J47" s="35" t="inlineStr">
        <f>I47-H47</f>
        <is/>
      </c>
      <c r="K47" s="36" t="inlineStr">
        <f>(J47/H47)</f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02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Proyectos</t>
          </r>
        </is>
      </c>
      <c r="E48" s="35" t="n">
        <v>1945282.0</v>
      </c>
      <c r="F48" s="35" t="n">
        <v>1945282.0</v>
      </c>
      <c r="G48" s="35" t="n">
        <v>132324.0</v>
      </c>
      <c r="H48" s="35" t="n">
        <v>2001306.0</v>
      </c>
      <c r="I48" s="35" t="n">
        <v>2324094.0</v>
      </c>
      <c r="J48" s="35" t="inlineStr">
        <f>I48-H48</f>
        <is/>
      </c>
      <c r="K48" s="36" t="inlineStr">
        <f>(J48/H48)</f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34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SERVICIO DE LA DEUDA</t>
          </r>
        </is>
      </c>
      <c r="E49" s="35" t="n">
        <v>10.0</v>
      </c>
      <c r="F49" s="35" t="n">
        <v>10.0</v>
      </c>
      <c r="G49" s="35" t="n">
        <v>1422989.0</v>
      </c>
      <c r="H49" s="35" t="n">
        <v>10.0</v>
      </c>
      <c r="I49" s="35" t="n">
        <v>10.0</v>
      </c>
      <c r="J49" s="37" t="inlineStr"/>
      <c r="K49" s="36" t="inlineStr">
        <f/>
        <is/>
      </c>
      <c r="L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07</t>
          </r>
        </is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Deuda Flotante</t>
          </r>
        </is>
      </c>
      <c r="E50" s="35" t="n">
        <v>10.0</v>
      </c>
      <c r="F50" s="35" t="n">
        <v>10.0</v>
      </c>
      <c r="G50" s="35" t="n">
        <v>1422989.0</v>
      </c>
      <c r="H50" s="35" t="n">
        <v>10.0</v>
      </c>
      <c r="I50" s="35" t="n">
        <v>10.0</v>
      </c>
      <c r="J50" s="37" t="inlineStr"/>
      <c r="K50" s="36" t="inlineStr">
        <f/>
        <is/>
      </c>
      <c r="L50" s="3" t="inlineStr"/>
    </row>
    <row r="51" customHeight="1" ht="15">
      <c r="A51" s="33" t="inlineStr">
        <is>
          <r>
            <rPr>
              <rFont val="Times New Roman"/>
              <sz val="10.0"/>
            </rPr>
            <t xml:space="preserve">35</t>
          </r>
        </is>
      </c>
      <c r="B51" s="33" t="inlineStr">
        <is/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SALDO FINAL DE CAJA</t>
          </r>
        </is>
      </c>
      <c r="E51" s="35" t="n">
        <v>0.0</v>
      </c>
      <c r="F51" s="35" t="n">
        <v>0.0</v>
      </c>
      <c r="G51" s="35" t="n">
        <v>0.0</v>
      </c>
      <c r="H51" s="35" t="n">
        <v>0.0</v>
      </c>
      <c r="I51" s="35" t="n">
        <v>10.0</v>
      </c>
      <c r="J51" s="35" t="inlineStr">
        <f>I51-H51</f>
        <is/>
      </c>
      <c r="K51" s="36" t="inlineStr">
        <f/>
        <is/>
      </c>
      <c r="L51" s="3" t="inlineStr"/>
    </row>
    <row r="52" customHeight="1" ht="15">
      <c r="A52" s="38" t="inlineStr"/>
      <c r="B52" s="38" t="inlineStr"/>
      <c r="C52" s="38" t="inlineStr"/>
      <c r="D52" s="38" t="inlineStr"/>
      <c r="E52" s="38" t="inlineStr"/>
      <c r="F52" s="38" t="inlineStr"/>
      <c r="G52" s="38" t="inlineStr"/>
      <c r="H52" s="38" t="inlineStr"/>
      <c r="I52" s="38" t="inlineStr"/>
      <c r="J52" s="38" t="inlineStr"/>
      <c r="K52" s="38" t="inlineStr"/>
      <c r="L52" s="3" t="inlineStr"/>
    </row>
    <row r="53" customHeight="1" ht="15">
      <c r="A53" s="3" t="inlineStr"/>
      <c r="B53" s="3" t="inlineStr"/>
      <c r="C53" s="3" t="inlineStr"/>
      <c r="D53" s="3" t="inlineStr"/>
      <c r="E53" s="3" t="inlineStr"/>
      <c r="F53" s="3" t="inlineStr"/>
      <c r="G53" s="3" t="inlineStr"/>
      <c r="H53" s="3" t="inlineStr"/>
      <c r="I53" s="3" t="inlineStr"/>
      <c r="J53" s="3" t="inlineStr"/>
      <c r="K53" s="3" t="inlineStr"/>
      <c r="L53" s="3" t="inlineStr"/>
    </row>
    <row r="54" customHeight="1" ht="15">
      <c r="A5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54" s="40" t="inlineStr"/>
      <c r="C54" s="40" t="inlineStr"/>
      <c r="D54" s="40" t="inlineStr"/>
      <c r="E54" s="41" t="n">
        <v>6.9403127E7</v>
      </c>
      <c r="F54" s="41" t="n">
        <v>7.1051012E7</v>
      </c>
      <c r="G54" s="41" t="n">
        <v>4.9183624E7</v>
      </c>
      <c r="H54" s="41" t="n">
        <v>7.1401935E7</v>
      </c>
      <c r="I54" s="41" t="n">
        <v>7.440755E7</v>
      </c>
      <c r="J54" s="41" t="n">
        <v>3005615.0</v>
      </c>
      <c r="K54" s="42" t="n">
        <v>0.04209430738816812</v>
      </c>
      <c r="L54" s="3" t="inlineStr"/>
    </row>
    <row r="55" customHeight="1" ht="15">
      <c r="A5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55" s="44" t="inlineStr"/>
      <c r="C55" s="44" t="inlineStr"/>
      <c r="D55" s="44" t="inlineStr"/>
      <c r="E55" s="44" t="inlineStr"/>
      <c r="F55" s="44" t="inlineStr"/>
      <c r="G55" s="44" t="inlineStr"/>
      <c r="H55" s="44" t="inlineStr"/>
      <c r="I55" s="44" t="inlineStr"/>
      <c r="J55" s="3" t="inlineStr"/>
      <c r="K55" s="3" t="inlineStr"/>
      <c r="L55" s="3" t="inlineStr"/>
    </row>
    <row r="56" customHeight="1" ht="5">
      <c r="A56" s="3" t="inlineStr"/>
      <c r="B56" s="3" t="inlineStr"/>
      <c r="C56" s="3" t="inlineStr"/>
      <c r="D56" s="3" t="inlineStr"/>
      <c r="E56" s="3" t="inlineStr"/>
      <c r="F56" s="3" t="inlineStr"/>
      <c r="G56" s="3" t="inlineStr"/>
      <c r="H56" s="3" t="inlineStr"/>
      <c r="I56" s="3" t="inlineStr"/>
      <c r="J56" s="3" t="inlineStr"/>
      <c r="K56" s="3" t="inlineStr"/>
      <c r="L5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54:D54"/>
    <mergeCell ref="A55:I55"/>
  </mergeCells>
  <pageMargins left="0.0" right="0.0" top="0.0" bottom="0.0" header="0.0" footer="0.0"/>
  <pageSetup orientation="landscape"/>
  <drawing r:id="rIdDr1"/>
</worksheet>
</file>