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17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1.2013457E7</v>
      </c>
      <c r="F12" s="31" t="n">
        <v>1.1715494E7</v>
      </c>
      <c r="G12" s="31" t="n">
        <v>7441409.0</v>
      </c>
      <c r="H12" s="31" t="n">
        <v>1.2359442E7</v>
      </c>
      <c r="I12" s="31" t="n">
        <v>1.2614349E7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20438.0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20438.0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20438.0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60440.0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52839.0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7601.0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1.2013397E7</v>
      </c>
      <c r="F19" s="35" t="n">
        <v>1.1715434E7</v>
      </c>
      <c r="G19" s="35" t="n">
        <v>6746809.0</v>
      </c>
      <c r="H19" s="35" t="n">
        <v>1.2359382E7</v>
      </c>
      <c r="I19" s="35" t="n">
        <v>1.2614289E7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1.2013397E7</v>
      </c>
      <c r="F20" s="35" t="n">
        <v>1.1715434E7</v>
      </c>
      <c r="G20" s="35" t="n">
        <v>6746809.0</v>
      </c>
      <c r="H20" s="35" t="n">
        <v>1.2359382E7</v>
      </c>
      <c r="I20" s="35" t="n">
        <v>1.2614289E7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1" s="35" t="n">
        <v>10.0</v>
      </c>
      <c r="F21" s="35" t="n">
        <v>10.0</v>
      </c>
      <c r="G21" s="35" t="n">
        <v>613722.0</v>
      </c>
      <c r="H21" s="35" t="n">
        <v>10.0</v>
      </c>
      <c r="I21" s="35" t="n">
        <v>10.0</v>
      </c>
      <c r="J21" s="36" t="inlineStr"/>
      <c r="K21" s="37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10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2" s="35" t="n">
        <v>10.0</v>
      </c>
      <c r="F22" s="35" t="n">
        <v>10.0</v>
      </c>
      <c r="G22" s="35" t="n">
        <v>613722.0</v>
      </c>
      <c r="H22" s="35" t="n">
        <v>10.0</v>
      </c>
      <c r="I22" s="35" t="n">
        <v>10.0</v>
      </c>
      <c r="J22" s="36" t="inlineStr"/>
      <c r="K22" s="37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3" s="35" t="n">
        <v>20.0</v>
      </c>
      <c r="F23" s="35" t="n">
        <v>20.0</v>
      </c>
      <c r="G23" s="35" t="n">
        <v>0.0</v>
      </c>
      <c r="H23" s="35" t="n">
        <v>20.0</v>
      </c>
      <c r="I23" s="35" t="n">
        <v>20.0</v>
      </c>
      <c r="J23" s="36" t="inlineStr"/>
      <c r="K23" s="37" t="inlineStr">
        <f/>
        <is/>
      </c>
      <c r="L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4" s="31" t="n">
        <v>1.2013457E7</v>
      </c>
      <c r="F24" s="31" t="n">
        <v>1.1715494E7</v>
      </c>
      <c r="G24" s="31" t="n">
        <v>6799926.0</v>
      </c>
      <c r="H24" s="31" t="n">
        <v>1.2359442E7</v>
      </c>
      <c r="I24" s="31" t="n">
        <v>1.2614349E7</v>
      </c>
      <c r="J24" s="31" t="inlineStr">
        <f>I24-H24</f>
        <is/>
      </c>
      <c r="K24" s="32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GASTOS EN PERSONAL</t>
          </r>
        </is>
      </c>
      <c r="E25" s="35" t="n">
        <v>8579929.0</v>
      </c>
      <c r="F25" s="35" t="n">
        <v>8281966.0</v>
      </c>
      <c r="G25" s="35" t="n">
        <v>4889667.0</v>
      </c>
      <c r="H25" s="35" t="n">
        <v>8827030.0</v>
      </c>
      <c r="I25" s="35" t="n">
        <v>8888485.0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22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6" s="35" t="n">
        <v>3191502.0</v>
      </c>
      <c r="F26" s="35" t="n">
        <v>3191502.0</v>
      </c>
      <c r="G26" s="35" t="n">
        <v>1346636.0</v>
      </c>
      <c r="H26" s="35" t="n">
        <v>3283417.0</v>
      </c>
      <c r="I26" s="35" t="n">
        <v>3282491.0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23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7" s="35" t="n">
        <v>0.0</v>
      </c>
      <c r="F27" s="35" t="n">
        <v>0.0</v>
      </c>
      <c r="G27" s="35" t="n">
        <v>0.0</v>
      </c>
      <c r="H27" s="35" t="n">
        <v>0.0</v>
      </c>
      <c r="I27" s="35" t="n">
        <v>10.0</v>
      </c>
      <c r="J27" s="35" t="inlineStr">
        <f>I27-H27</f>
        <is/>
      </c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10.0</v>
      </c>
      <c r="J28" s="35" t="inlineStr">
        <f>I28-H28</f>
        <is/>
      </c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24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29" s="35" t="n">
        <v>83511.0</v>
      </c>
      <c r="F29" s="35" t="n">
        <v>83511.0</v>
      </c>
      <c r="G29" s="35" t="n">
        <v>50467.0</v>
      </c>
      <c r="H29" s="35" t="n">
        <v>85916.0</v>
      </c>
      <c r="I29" s="35" t="n">
        <v>84259.0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07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A Organismos Internacionales</t>
          </r>
        </is>
      </c>
      <c r="E30" s="35" t="n">
        <v>83511.0</v>
      </c>
      <c r="F30" s="35" t="n">
        <v>83511.0</v>
      </c>
      <c r="G30" s="35" t="n">
        <v>50467.0</v>
      </c>
      <c r="H30" s="35" t="n">
        <v>85916.0</v>
      </c>
      <c r="I30" s="35" t="n">
        <v>84259.0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001</t>
          </r>
        </is>
      </c>
      <c r="D31" s="34" t="inlineStr">
        <is>
          <r>
            <rPr>
              <rFont val="Times New Roman"/>
              <sz val="10.0"/>
            </rPr>
            <t xml:space="preserve">Convenios con Organismos Internacionales</t>
          </r>
        </is>
      </c>
      <c r="E31" s="35" t="n">
        <v>83511.0</v>
      </c>
      <c r="F31" s="35" t="n">
        <v>83511.0</v>
      </c>
      <c r="G31" s="35" t="n">
        <v>50467.0</v>
      </c>
      <c r="H31" s="35" t="n">
        <v>85916.0</v>
      </c>
      <c r="I31" s="35" t="n">
        <v>84259.0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25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INTEGROS AL FISCO</t>
          </r>
        </is>
      </c>
      <c r="E32" s="35" t="n">
        <v>20.0</v>
      </c>
      <c r="F32" s="35" t="n">
        <v>20.0</v>
      </c>
      <c r="G32" s="35" t="n">
        <v>7600.0</v>
      </c>
      <c r="H32" s="35" t="n">
        <v>20.0</v>
      </c>
      <c r="I32" s="35" t="n">
        <v>20.0</v>
      </c>
      <c r="J32" s="36" t="inlineStr"/>
      <c r="K32" s="37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99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3" s="35" t="n">
        <v>20.0</v>
      </c>
      <c r="F33" s="35" t="n">
        <v>20.0</v>
      </c>
      <c r="G33" s="35" t="n">
        <v>7600.0</v>
      </c>
      <c r="H33" s="35" t="n">
        <v>20.0</v>
      </c>
      <c r="I33" s="35" t="n">
        <v>20.0</v>
      </c>
      <c r="J33" s="36" t="inlineStr"/>
      <c r="K33" s="37" t="inlineStr">
        <f/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26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34" s="35" t="n">
        <v>0.0</v>
      </c>
      <c r="F34" s="35" t="n">
        <v>0.0</v>
      </c>
      <c r="G34" s="35" t="n">
        <v>5741.0</v>
      </c>
      <c r="H34" s="35" t="n">
        <v>0.0</v>
      </c>
      <c r="I34" s="35" t="n">
        <v>0.0</v>
      </c>
      <c r="J34" s="36" t="inlineStr"/>
      <c r="K34" s="37" t="inlineStr">
        <f/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01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Devoluciones</t>
          </r>
        </is>
      </c>
      <c r="E35" s="35" t="n">
        <v>0.0</v>
      </c>
      <c r="F35" s="35" t="n">
        <v>0.0</v>
      </c>
      <c r="G35" s="35" t="n">
        <v>5741.0</v>
      </c>
      <c r="H35" s="35" t="n">
        <v>0.0</v>
      </c>
      <c r="I35" s="35" t="n">
        <v>0.0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29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6" s="35" t="n">
        <v>158475.0</v>
      </c>
      <c r="F36" s="35" t="n">
        <v>158475.0</v>
      </c>
      <c r="G36" s="35" t="n">
        <v>67439.0</v>
      </c>
      <c r="H36" s="35" t="n">
        <v>163039.0</v>
      </c>
      <c r="I36" s="35" t="n">
        <v>359064.0</v>
      </c>
      <c r="J36" s="35" t="inlineStr">
        <f>I36-H36</f>
        <is/>
      </c>
      <c r="K36" s="37" t="inlineStr">
        <f>(J36/H36)</f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04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Mobiliario y Otros</t>
          </r>
        </is>
      </c>
      <c r="E37" s="35" t="n">
        <v>16720.0</v>
      </c>
      <c r="F37" s="35" t="n">
        <v>5969.0</v>
      </c>
      <c r="G37" s="35" t="n">
        <v>0.0</v>
      </c>
      <c r="H37" s="35" t="n">
        <v>17202.0</v>
      </c>
      <c r="I37" s="35" t="n">
        <v>5146.0</v>
      </c>
      <c r="J37" s="35" t="inlineStr">
        <f>I37-H37</f>
        <is/>
      </c>
      <c r="K37" s="37" t="inlineStr">
        <f>(J37/H37)</f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05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Máquinas y Equipos</t>
          </r>
        </is>
      </c>
      <c r="E38" s="35" t="n">
        <v>3549.0</v>
      </c>
      <c r="F38" s="35" t="n">
        <v>7800.0</v>
      </c>
      <c r="G38" s="35" t="n">
        <v>600.0</v>
      </c>
      <c r="H38" s="35" t="n">
        <v>3651.0</v>
      </c>
      <c r="I38" s="35" t="n">
        <v>3855.0</v>
      </c>
      <c r="J38" s="35" t="inlineStr">
        <f>I38-H38</f>
        <is/>
      </c>
      <c r="K38" s="37" t="inlineStr">
        <f>(J38/H38)</f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06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9" s="35" t="n">
        <v>21806.0</v>
      </c>
      <c r="F39" s="35" t="n">
        <v>28306.0</v>
      </c>
      <c r="G39" s="35" t="n">
        <v>20907.0</v>
      </c>
      <c r="H39" s="35" t="n">
        <v>22434.0</v>
      </c>
      <c r="I39" s="35" t="n">
        <v>27046.0</v>
      </c>
      <c r="J39" s="35" t="inlineStr">
        <f>I39-H39</f>
        <is/>
      </c>
      <c r="K39" s="37" t="inlineStr">
        <f>(J39/H39)</f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07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0" s="35" t="n">
        <v>116400.0</v>
      </c>
      <c r="F40" s="35" t="n">
        <v>116400.0</v>
      </c>
      <c r="G40" s="35" t="n">
        <v>45932.0</v>
      </c>
      <c r="H40" s="35" t="n">
        <v>119752.0</v>
      </c>
      <c r="I40" s="35" t="n">
        <v>323017.0</v>
      </c>
      <c r="J40" s="35" t="inlineStr">
        <f>I40-H40</f>
        <is/>
      </c>
      <c r="K40" s="37" t="inlineStr">
        <f>(J40/H40)</f>
        <is/>
      </c>
      <c r="L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34</t>
          </r>
        </is>
      </c>
      <c r="B41" s="33" t="inlineStr">
        <is/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SERVICIO DE LA DEUDA</t>
          </r>
        </is>
      </c>
      <c r="E41" s="35" t="n">
        <v>10.0</v>
      </c>
      <c r="F41" s="35" t="n">
        <v>10.0</v>
      </c>
      <c r="G41" s="35" t="n">
        <v>432376.0</v>
      </c>
      <c r="H41" s="35" t="n">
        <v>10.0</v>
      </c>
      <c r="I41" s="35" t="n">
        <v>10.0</v>
      </c>
      <c r="J41" s="36" t="inlineStr"/>
      <c r="K41" s="37" t="inlineStr">
        <f/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07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Deuda Flotante</t>
          </r>
        </is>
      </c>
      <c r="E42" s="35" t="n">
        <v>10.0</v>
      </c>
      <c r="F42" s="35" t="n">
        <v>10.0</v>
      </c>
      <c r="G42" s="35" t="n">
        <v>432376.0</v>
      </c>
      <c r="H42" s="35" t="n">
        <v>10.0</v>
      </c>
      <c r="I42" s="35" t="n">
        <v>10.0</v>
      </c>
      <c r="J42" s="36" t="inlineStr"/>
      <c r="K42" s="37" t="inlineStr">
        <f/>
        <is/>
      </c>
      <c r="L42" s="3" t="inlineStr"/>
    </row>
    <row r="43" customHeight="1" ht="15">
      <c r="A43" s="33" t="inlineStr">
        <is>
          <r>
            <rPr>
              <rFont val="Times New Roman"/>
              <sz val="10.0"/>
            </rPr>
            <t xml:space="preserve">35</t>
          </r>
        </is>
      </c>
      <c r="B43" s="33" t="inlineStr">
        <is/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SALDO FINAL DE CAJA</t>
          </r>
        </is>
      </c>
      <c r="E43" s="35" t="n">
        <v>10.0</v>
      </c>
      <c r="F43" s="35" t="n">
        <v>10.0</v>
      </c>
      <c r="G43" s="35" t="n">
        <v>0.0</v>
      </c>
      <c r="H43" s="35" t="n">
        <v>10.0</v>
      </c>
      <c r="I43" s="35" t="n">
        <v>10.0</v>
      </c>
      <c r="J43" s="36" t="inlineStr"/>
      <c r="K43" s="37" t="inlineStr">
        <f/>
        <is/>
      </c>
      <c r="L43" s="3" t="inlineStr"/>
    </row>
    <row r="44" customHeight="1" ht="15">
      <c r="A44" s="38" t="inlineStr"/>
      <c r="B44" s="38" t="inlineStr"/>
      <c r="C44" s="38" t="inlineStr"/>
      <c r="D44" s="38" t="inlineStr"/>
      <c r="E44" s="38" t="inlineStr"/>
      <c r="F44" s="38" t="inlineStr"/>
      <c r="G44" s="38" t="inlineStr"/>
      <c r="H44" s="38" t="inlineStr"/>
      <c r="I44" s="38" t="inlineStr"/>
      <c r="J44" s="38" t="inlineStr"/>
      <c r="K44" s="38" t="inlineStr"/>
      <c r="L44" s="3" t="inlineStr"/>
    </row>
    <row r="45" customHeight="1" ht="15">
      <c r="A45" s="3" t="inlineStr"/>
      <c r="B45" s="3" t="inlineStr"/>
      <c r="C45" s="3" t="inlineStr"/>
      <c r="D45" s="3" t="inlineStr"/>
      <c r="E45" s="3" t="inlineStr"/>
      <c r="F45" s="3" t="inlineStr"/>
      <c r="G45" s="3" t="inlineStr"/>
      <c r="H45" s="3" t="inlineStr"/>
      <c r="I45" s="3" t="inlineStr"/>
      <c r="J45" s="3" t="inlineStr"/>
      <c r="K45" s="3" t="inlineStr"/>
      <c r="L45" s="3" t="inlineStr"/>
    </row>
    <row r="46" customHeight="1" ht="15">
      <c r="A46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6" s="40" t="inlineStr"/>
      <c r="C46" s="40" t="inlineStr"/>
      <c r="D46" s="40" t="inlineStr"/>
      <c r="E46" s="41" t="n">
        <v>1.2013417E7</v>
      </c>
      <c r="F46" s="41" t="n">
        <v>1.1715454E7</v>
      </c>
      <c r="G46" s="41" t="n">
        <v>6359950.0</v>
      </c>
      <c r="H46" s="41" t="n">
        <v>1.2359402E7</v>
      </c>
      <c r="I46" s="41" t="n">
        <v>1.2614309E7</v>
      </c>
      <c r="J46" s="41" t="n">
        <v>254907.0</v>
      </c>
      <c r="K46" s="42" t="n">
        <v>0.020624541543352987</v>
      </c>
      <c r="L46" s="3" t="inlineStr"/>
    </row>
    <row r="47" customHeight="1" ht="15">
      <c r="A47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7" s="44" t="inlineStr"/>
      <c r="C47" s="44" t="inlineStr"/>
      <c r="D47" s="44" t="inlineStr"/>
      <c r="E47" s="44" t="inlineStr"/>
      <c r="F47" s="44" t="inlineStr"/>
      <c r="G47" s="44" t="inlineStr"/>
      <c r="H47" s="44" t="inlineStr"/>
      <c r="I47" s="44" t="inlineStr"/>
      <c r="J47" s="3" t="inlineStr"/>
      <c r="K47" s="3" t="inlineStr"/>
      <c r="L47" s="3" t="inlineStr"/>
    </row>
    <row r="48" customHeight="1" ht="5">
      <c r="A48" s="3" t="inlineStr"/>
      <c r="B48" s="3" t="inlineStr"/>
      <c r="C48" s="3" t="inlineStr"/>
      <c r="D48" s="3" t="inlineStr"/>
      <c r="E48" s="3" t="inlineStr"/>
      <c r="F48" s="3" t="inlineStr"/>
      <c r="G48" s="3" t="inlineStr"/>
      <c r="H48" s="3" t="inlineStr"/>
      <c r="I48" s="3" t="inlineStr"/>
      <c r="J48" s="3" t="inlineStr"/>
      <c r="K48" s="3" t="inlineStr"/>
      <c r="L48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6:D46"/>
    <mergeCell ref="A47:I47"/>
  </mergeCells>
  <pageMargins left="0.0" right="0.0" top="0.0" bottom="0.0" header="0.0" footer="0.0"/>
  <pageSetup orientation="landscape"/>
  <drawing r:id="rIdDr1"/>
</worksheet>
</file>