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2" fontId="3" fillId="37" borderId="12" xfId="36" applyAlignment="1" applyProtection="1" applyNumberFormat="1" applyFont="1" applyFill="1" applyBorder="1">
      <alignment wrapText="true" horizontal="right" vertical="top"/>
      <protection hidden="false" locked="true"/>
    </xf>
    <xf numFmtId="0" fontId="0" fillId="38" borderId="12" xfId="37" applyAlignment="1" applyProtection="1" applyNumberFormat="1" applyFont="1" applyFill="1" applyBorder="1">
      <alignment wrapText="true"/>
      <protection hidden="false" locked="fals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JUNTA NACIONAL DE AUXILIO ESCOLAR Y BECAS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09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BECAS Y ASISTENCIALIDAD ESTUDIANTIL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03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4.95367989E8</v>
      </c>
      <c r="F12" s="31" t="n">
        <v>5.32000741E8</v>
      </c>
      <c r="G12" s="31" t="n">
        <v>3.14394698E8</v>
      </c>
      <c r="H12" s="31" t="n">
        <v>5.09634589E8</v>
      </c>
      <c r="I12" s="31" t="n">
        <v>4.68066911E8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08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13" s="35" t="n">
        <v>3832204.0</v>
      </c>
      <c r="F13" s="35" t="n">
        <v>3832204.0</v>
      </c>
      <c r="G13" s="35" t="n">
        <v>18482.0</v>
      </c>
      <c r="H13" s="35" t="n">
        <v>3942571.0</v>
      </c>
      <c r="I13" s="35" t="n">
        <v>1440320.0</v>
      </c>
      <c r="J13" s="35" t="inlineStr">
        <f>I13-H13</f>
        <is/>
      </c>
      <c r="K13" s="36" t="inlineStr">
        <f>(J13/H13)</f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99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Otros</t>
          </r>
        </is>
      </c>
      <c r="E14" s="35" t="n">
        <v>3832204.0</v>
      </c>
      <c r="F14" s="35" t="n">
        <v>3832204.0</v>
      </c>
      <c r="G14" s="35" t="n">
        <v>18482.0</v>
      </c>
      <c r="H14" s="35" t="n">
        <v>3942571.0</v>
      </c>
      <c r="I14" s="35" t="n">
        <v>1440320.0</v>
      </c>
      <c r="J14" s="35" t="inlineStr">
        <f>I14-H14</f>
        <is/>
      </c>
      <c r="K14" s="36" t="inlineStr">
        <f>(J14/H14)</f>
        <is/>
      </c>
      <c r="L14" s="3" t="inlineStr"/>
    </row>
    <row r="15" customHeight="1" ht="15">
      <c r="A15" s="33" t="inlineStr">
        <is>
          <r>
            <rPr>
              <rFont val="Times New Roman"/>
              <sz val="10.0"/>
            </rPr>
            <t xml:space="preserve">09</t>
          </r>
        </is>
      </c>
      <c r="B15" s="33" t="inlineStr">
        <is/>
      </c>
      <c r="C15" s="33" t="inlineStr">
        <is/>
      </c>
      <c r="D15" s="34" t="inlineStr">
        <is>
          <r>
            <rPr>
              <rFont val="Times New Roman"/>
              <sz val="10.0"/>
            </rPr>
            <t xml:space="preserve">APORTE FISCAL</t>
          </r>
        </is>
      </c>
      <c r="E15" s="35" t="n">
        <v>4.91535765E8</v>
      </c>
      <c r="F15" s="35" t="n">
        <v>5.27810165E8</v>
      </c>
      <c r="G15" s="35" t="n">
        <v>3.14376216E8</v>
      </c>
      <c r="H15" s="35" t="n">
        <v>5.05691998E8</v>
      </c>
      <c r="I15" s="35" t="n">
        <v>4.66626571E8</v>
      </c>
      <c r="J15" s="35" t="inlineStr">
        <f>I15-H15</f>
        <is/>
      </c>
      <c r="K15" s="36" t="inlineStr">
        <f>(J15/H15)</f>
        <is/>
      </c>
      <c r="L15" s="3" t="inlineStr"/>
    </row>
    <row r="16" customHeight="1" ht="15">
      <c r="A16" s="33" t="inlineStr">
        <is/>
      </c>
      <c r="B16" s="33" t="inlineStr">
        <is>
          <r>
            <rPr>
              <rFont val="Times New Roman"/>
              <sz val="10.0"/>
            </rPr>
            <t xml:space="preserve">01</t>
          </r>
        </is>
      </c>
      <c r="C16" s="33" t="inlineStr">
        <is/>
      </c>
      <c r="D16" s="34" t="inlineStr">
        <is>
          <r>
            <rPr>
              <rFont val="Times New Roman"/>
              <sz val="10.0"/>
            </rPr>
            <t xml:space="preserve">Libre</t>
          </r>
        </is>
      </c>
      <c r="E16" s="35" t="n">
        <v>4.91535765E8</v>
      </c>
      <c r="F16" s="35" t="n">
        <v>5.27810165E8</v>
      </c>
      <c r="G16" s="35" t="n">
        <v>3.14376216E8</v>
      </c>
      <c r="H16" s="35" t="n">
        <v>5.05691998E8</v>
      </c>
      <c r="I16" s="35" t="n">
        <v>4.66626571E8</v>
      </c>
      <c r="J16" s="35" t="inlineStr">
        <f>I16-H16</f>
        <is/>
      </c>
      <c r="K16" s="36" t="inlineStr">
        <f>(J16/H16)</f>
        <is/>
      </c>
      <c r="L16" s="3" t="inlineStr"/>
    </row>
    <row r="17" customHeight="1" ht="15">
      <c r="A17" s="33" t="inlineStr">
        <is>
          <r>
            <rPr>
              <rFont val="Times New Roman"/>
              <sz val="10.0"/>
            </rPr>
            <t xml:space="preserve">12</t>
          </r>
        </is>
      </c>
      <c r="B17" s="33" t="inlineStr">
        <is/>
      </c>
      <c r="C17" s="33" t="inlineStr">
        <is/>
      </c>
      <c r="D17" s="34" t="inlineStr">
        <is>
          <r>
            <rPr>
              <rFont val="Times New Roman"/>
              <sz val="10.0"/>
            </rPr>
            <t xml:space="preserve">RECUPERACIÓN DE PRÉSTAMOS</t>
          </r>
        </is>
      </c>
      <c r="E17" s="35" t="n">
        <v>0.0</v>
      </c>
      <c r="F17" s="35" t="n">
        <v>118197.0</v>
      </c>
      <c r="G17" s="35" t="n">
        <v>0.0</v>
      </c>
      <c r="H17" s="35" t="n">
        <v>0.0</v>
      </c>
      <c r="I17" s="35" t="n">
        <v>0.0</v>
      </c>
      <c r="J17" s="37" t="inlineStr"/>
      <c r="K17" s="36" t="inlineStr">
        <f/>
        <is/>
      </c>
      <c r="L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10</t>
          </r>
        </is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Ingresos por Percibir</t>
          </r>
        </is>
      </c>
      <c r="E18" s="35" t="n">
        <v>0.0</v>
      </c>
      <c r="F18" s="35" t="n">
        <v>118197.0</v>
      </c>
      <c r="G18" s="35" t="n">
        <v>0.0</v>
      </c>
      <c r="H18" s="35" t="n">
        <v>0.0</v>
      </c>
      <c r="I18" s="35" t="n">
        <v>0.0</v>
      </c>
      <c r="J18" s="37" t="inlineStr"/>
      <c r="K18" s="36" t="inlineStr">
        <f/>
        <is/>
      </c>
      <c r="L18" s="3" t="inlineStr"/>
    </row>
    <row r="19" customHeight="1" ht="15">
      <c r="A19" s="33" t="inlineStr">
        <is>
          <r>
            <rPr>
              <rFont val="Times New Roman"/>
              <sz val="10.0"/>
            </rPr>
            <t xml:space="preserve">15</t>
          </r>
        </is>
      </c>
      <c r="B19" s="33" t="inlineStr">
        <is/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SALDO INICIAL DE CAJA</t>
          </r>
        </is>
      </c>
      <c r="E19" s="35" t="n">
        <v>20.0</v>
      </c>
      <c r="F19" s="35" t="n">
        <v>240175.0</v>
      </c>
      <c r="G19" s="35" t="n">
        <v>0.0</v>
      </c>
      <c r="H19" s="35" t="n">
        <v>20.0</v>
      </c>
      <c r="I19" s="35" t="n">
        <v>20.0</v>
      </c>
      <c r="J19" s="37" t="inlineStr"/>
      <c r="K19" s="36" t="inlineStr">
        <f/>
        <is/>
      </c>
      <c r="L19" s="3" t="inlineStr"/>
    </row>
    <row r="20" customHeight="1" ht="15">
      <c r="A20" s="29" t="inlineStr">
        <is/>
      </c>
      <c r="B20" s="29" t="inlineStr">
        <is/>
      </c>
      <c r="C20" s="29" t="inlineStr">
        <is/>
      </c>
      <c r="D20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0" s="31" t="n">
        <v>4.95367989E8</v>
      </c>
      <c r="F20" s="31" t="n">
        <v>5.32000741E8</v>
      </c>
      <c r="G20" s="31" t="n">
        <v>3.56295794E8</v>
      </c>
      <c r="H20" s="31" t="n">
        <v>5.09634589E8</v>
      </c>
      <c r="I20" s="31" t="n">
        <v>4.68066911E8</v>
      </c>
      <c r="J20" s="31" t="inlineStr">
        <f>I20-H20</f>
        <is/>
      </c>
      <c r="K20" s="32" t="inlineStr">
        <f>(J20/H20)</f>
        <is/>
      </c>
      <c r="L20" s="3" t="inlineStr"/>
    </row>
    <row r="21" customHeight="1" ht="15">
      <c r="A21" s="33" t="inlineStr">
        <is>
          <r>
            <rPr>
              <rFont val="Times New Roman"/>
              <sz val="10.0"/>
            </rPr>
            <t xml:space="preserve">24</t>
          </r>
        </is>
      </c>
      <c r="B21" s="33" t="inlineStr">
        <is/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21" s="35" t="n">
        <v>4.60571875E8</v>
      </c>
      <c r="F21" s="35" t="n">
        <v>4.61449375E8</v>
      </c>
      <c r="G21" s="35" t="n">
        <v>2.89028445E8</v>
      </c>
      <c r="H21" s="35" t="n">
        <v>4.73836347E8</v>
      </c>
      <c r="I21" s="35" t="n">
        <v>4.68066891E8</v>
      </c>
      <c r="J21" s="35" t="inlineStr">
        <f>I21-H21</f>
        <is/>
      </c>
      <c r="K21" s="36" t="inlineStr">
        <f>(J21/H21)</f>
        <is/>
      </c>
      <c r="L21" s="3" t="inlineStr"/>
    </row>
    <row r="22" customHeight="1" ht="15">
      <c r="A22" s="33" t="inlineStr">
        <is/>
      </c>
      <c r="B22" s="33" t="inlineStr">
        <is>
          <r>
            <rPr>
              <rFont val="Times New Roman"/>
              <sz val="10.0"/>
            </rPr>
            <t xml:space="preserve">01</t>
          </r>
        </is>
      </c>
      <c r="C22" s="33" t="inlineStr">
        <is/>
      </c>
      <c r="D22" s="34" t="inlineStr">
        <is>
          <r>
            <rPr>
              <rFont val="Times New Roman"/>
              <sz val="10.0"/>
            </rPr>
            <t xml:space="preserve">Al Sector Privado</t>
          </r>
        </is>
      </c>
      <c r="E22" s="35" t="n">
        <v>4.28303891E8</v>
      </c>
      <c r="F22" s="35" t="n">
        <v>4.29181391E8</v>
      </c>
      <c r="G22" s="35" t="n">
        <v>2.64598462E8</v>
      </c>
      <c r="H22" s="35" t="n">
        <v>4.40639044E8</v>
      </c>
      <c r="I22" s="35" t="n">
        <v>4.35705641E8</v>
      </c>
      <c r="J22" s="35" t="inlineStr">
        <f>I22-H22</f>
        <is/>
      </c>
      <c r="K22" s="36" t="inlineStr">
        <f>(J22/H22)</f>
        <is/>
      </c>
      <c r="L22" s="3" t="inlineStr"/>
    </row>
    <row r="23" customHeight="1" ht="15">
      <c r="A23" s="33" t="inlineStr">
        <is/>
      </c>
      <c r="B23" s="33" t="inlineStr">
        <is/>
      </c>
      <c r="C23" s="33" t="inlineStr">
        <is>
          <r>
            <rPr>
              <rFont val="Times New Roman"/>
              <sz val="10.0"/>
            </rPr>
            <t xml:space="preserve">189</t>
          </r>
        </is>
      </c>
      <c r="D23" s="34" t="inlineStr">
        <is>
          <r>
            <rPr>
              <rFont val="Times New Roman"/>
              <sz val="10.0"/>
            </rPr>
            <t xml:space="preserve">Programa  de Becas Indígenas</t>
          </r>
        </is>
      </c>
      <c r="E23" s="35" t="n">
        <v>3.3569214E7</v>
      </c>
      <c r="F23" s="35" t="n">
        <v>3.3569214E7</v>
      </c>
      <c r="G23" s="35" t="n">
        <v>2.6656448E7</v>
      </c>
      <c r="H23" s="35" t="n">
        <v>3.4536007E7</v>
      </c>
      <c r="I23" s="35" t="n">
        <v>3.1082407E7</v>
      </c>
      <c r="J23" s="35" t="inlineStr">
        <f>I23-H23</f>
        <is/>
      </c>
      <c r="K23" s="36" t="inlineStr">
        <f>(J23/H23)</f>
        <is/>
      </c>
      <c r="L23" s="3" t="inlineStr"/>
    </row>
    <row r="24" customHeight="1" ht="15">
      <c r="A24" s="33" t="inlineStr">
        <is/>
      </c>
      <c r="B24" s="33" t="inlineStr">
        <is/>
      </c>
      <c r="C24" s="33" t="inlineStr">
        <is>
          <r>
            <rPr>
              <rFont val="Times New Roman"/>
              <sz val="10.0"/>
            </rPr>
            <t xml:space="preserve">238</t>
          </r>
        </is>
      </c>
      <c r="D24" s="34" t="inlineStr">
        <is>
          <r>
            <rPr>
              <rFont val="Times New Roman"/>
              <sz val="10.0"/>
            </rPr>
            <t xml:space="preserve">Programa Especial de Becas Art.56 Ley N° 18.681</t>
          </r>
        </is>
      </c>
      <c r="E24" s="35" t="n">
        <v>7295874.0</v>
      </c>
      <c r="F24" s="35" t="n">
        <v>7295874.0</v>
      </c>
      <c r="G24" s="35" t="n">
        <v>4461465.0</v>
      </c>
      <c r="H24" s="35" t="n">
        <v>7505995.0</v>
      </c>
      <c r="I24" s="35" t="n">
        <v>7505995.0</v>
      </c>
      <c r="J24" s="37" t="inlineStr"/>
      <c r="K24" s="36" t="inlineStr">
        <f/>
        <is/>
      </c>
      <c r="L24" s="3" t="inlineStr"/>
    </row>
    <row r="25" customHeight="1" ht="15">
      <c r="A25" s="33" t="inlineStr">
        <is/>
      </c>
      <c r="B25" s="33" t="inlineStr">
        <is/>
      </c>
      <c r="C25" s="33" t="inlineStr">
        <is>
          <r>
            <rPr>
              <rFont val="Times New Roman"/>
              <sz val="10.0"/>
            </rPr>
            <t xml:space="preserve">250</t>
          </r>
        </is>
      </c>
      <c r="D25" s="34" t="inlineStr">
        <is>
          <r>
            <rPr>
              <rFont val="Times New Roman"/>
              <sz val="10.0"/>
            </rPr>
            <t xml:space="preserve">Programa de Becas Presidente de  la República</t>
          </r>
        </is>
      </c>
      <c r="E25" s="35" t="n">
        <v>3.461445E7</v>
      </c>
      <c r="F25" s="35" t="n">
        <v>3.461445E7</v>
      </c>
      <c r="G25" s="35" t="n">
        <v>2.1893953E7</v>
      </c>
      <c r="H25" s="35" t="n">
        <v>3.5611346E7</v>
      </c>
      <c r="I25" s="35" t="n">
        <v>3.5611346E7</v>
      </c>
      <c r="J25" s="37" t="inlineStr"/>
      <c r="K25" s="36" t="inlineStr">
        <f/>
        <is/>
      </c>
      <c r="L25" s="3" t="inlineStr"/>
    </row>
    <row r="26" customHeight="1" ht="15">
      <c r="A26" s="33" t="inlineStr">
        <is/>
      </c>
      <c r="B26" s="33" t="inlineStr">
        <is/>
      </c>
      <c r="C26" s="33" t="inlineStr">
        <is>
          <r>
            <rPr>
              <rFont val="Times New Roman"/>
              <sz val="10.0"/>
            </rPr>
            <t xml:space="preserve">252</t>
          </r>
        </is>
      </c>
      <c r="D26" s="34" t="inlineStr">
        <is>
          <r>
            <rPr>
              <rFont val="Times New Roman"/>
              <sz val="10.0"/>
            </rPr>
            <t xml:space="preserve">Becas de Mantención  para Educación Superior</t>
          </r>
        </is>
      </c>
      <c r="E26" s="35" t="n">
        <v>3.49475501E8</v>
      </c>
      <c r="F26" s="35" t="n">
        <v>3.49475501E8</v>
      </c>
      <c r="G26" s="35" t="n">
        <v>2.08581409E8</v>
      </c>
      <c r="H26" s="35" t="n">
        <v>3.59540397E8</v>
      </c>
      <c r="I26" s="35" t="n">
        <v>3.58405481E8</v>
      </c>
      <c r="J26" s="35" t="inlineStr">
        <f>I26-H26</f>
        <is/>
      </c>
      <c r="K26" s="36" t="inlineStr">
        <f>(J26/H26)</f>
        <is/>
      </c>
      <c r="L26" s="3" t="inlineStr"/>
    </row>
    <row r="27" customHeight="1" ht="27">
      <c r="A27" s="33" t="inlineStr">
        <is/>
      </c>
      <c r="B27" s="33" t="inlineStr">
        <is/>
      </c>
      <c r="C27" s="33" t="inlineStr">
        <is>
          <r>
            <rPr>
              <rFont val="Times New Roman"/>
              <sz val="10.0"/>
            </rPr>
            <t xml:space="preserve">259</t>
          </r>
        </is>
      </c>
      <c r="D27" s="34" t="inlineStr">
        <is>
          <r>
            <rPr>
              <rFont val="Times New Roman"/>
              <sz val="10.0"/>
            </rPr>
            <t xml:space="preserve">Bonificación de Prácticas Profesionales, Educación Media Técnico Profesional</t>
          </r>
        </is>
      </c>
      <c r="E27" s="35" t="n">
        <v>2233013.0</v>
      </c>
      <c r="F27" s="35" t="n">
        <v>2233013.0</v>
      </c>
      <c r="G27" s="35" t="n">
        <v>1516710.0</v>
      </c>
      <c r="H27" s="35" t="n">
        <v>2297324.0</v>
      </c>
      <c r="I27" s="35" t="n">
        <v>1952725.0</v>
      </c>
      <c r="J27" s="35" t="inlineStr">
        <f>I27-H27</f>
        <is/>
      </c>
      <c r="K27" s="36" t="inlineStr">
        <f>(J27/H27)</f>
        <is/>
      </c>
      <c r="L27" s="3" t="inlineStr"/>
    </row>
    <row r="28" customHeight="1" ht="15">
      <c r="A28" s="33" t="inlineStr">
        <is/>
      </c>
      <c r="B28" s="33" t="inlineStr">
        <is/>
      </c>
      <c r="C28" s="33" t="inlineStr">
        <is>
          <r>
            <rPr>
              <rFont val="Times New Roman"/>
              <sz val="10.0"/>
            </rPr>
            <t xml:space="preserve">267</t>
          </r>
        </is>
      </c>
      <c r="D28" s="34" t="inlineStr">
        <is>
          <r>
            <rPr>
              <rFont val="Times New Roman"/>
              <sz val="10.0"/>
            </rPr>
            <t xml:space="preserve">Beca Polimetales de Arica - 59936</t>
          </r>
        </is>
      </c>
      <c r="E28" s="35" t="n">
        <v>1115839.0</v>
      </c>
      <c r="F28" s="35" t="n">
        <v>1115839.0</v>
      </c>
      <c r="G28" s="35" t="n">
        <v>697697.0</v>
      </c>
      <c r="H28" s="35" t="n">
        <v>1147975.0</v>
      </c>
      <c r="I28" s="35" t="n">
        <v>1147687.0</v>
      </c>
      <c r="J28" s="35" t="inlineStr">
        <f>I28-H28</f>
        <is/>
      </c>
      <c r="K28" s="36" t="inlineStr">
        <f>(J28/H28)</f>
        <is/>
      </c>
      <c r="L28" s="3" t="inlineStr"/>
    </row>
    <row r="29" customHeight="1" ht="15">
      <c r="A29" s="33" t="inlineStr">
        <is/>
      </c>
      <c r="B29" s="33" t="inlineStr">
        <is/>
      </c>
      <c r="C29" s="33" t="inlineStr">
        <is>
          <r>
            <rPr>
              <rFont val="Times New Roman"/>
              <sz val="10.0"/>
            </rPr>
            <t xml:space="preserve">267</t>
          </r>
        </is>
      </c>
      <c r="D29" s="34" t="inlineStr">
        <is>
          <r>
            <rPr>
              <rFont val="Times New Roman"/>
              <sz val="10.0"/>
            </rPr>
            <t xml:space="preserve">Beca Polimetales de Arica, Ley  N° 20.590</t>
          </r>
        </is>
      </c>
      <c r="E29" s="35" t="n">
        <v>1115839.0</v>
      </c>
      <c r="F29" s="35" t="n">
        <v>1115839.0</v>
      </c>
      <c r="G29" s="35" t="n">
        <v>697697.0</v>
      </c>
      <c r="H29" s="35" t="n">
        <v>1147975.0</v>
      </c>
      <c r="I29" s="35" t="n">
        <v>1147687.0</v>
      </c>
      <c r="J29" s="35" t="inlineStr">
        <f>I29-H29</f>
        <is/>
      </c>
      <c r="K29" s="36" t="inlineStr">
        <f>(J29/H29)</f>
        <is/>
      </c>
      <c r="L29" s="3" t="inlineStr"/>
    </row>
    <row r="30" customHeight="1" ht="15">
      <c r="A30" s="33" t="inlineStr">
        <is/>
      </c>
      <c r="B30" s="33" t="inlineStr">
        <is/>
      </c>
      <c r="C30" s="33" t="inlineStr">
        <is>
          <r>
            <rPr>
              <rFont val="Times New Roman"/>
              <sz val="10.0"/>
            </rPr>
            <t xml:space="preserve">269</t>
          </r>
        </is>
      </c>
      <c r="D30" s="34" t="inlineStr">
        <is>
          <r>
            <rPr>
              <rFont val="Times New Roman"/>
              <sz val="10.0"/>
            </rPr>
            <t xml:space="preserve">Beca  Incendios</t>
          </r>
        </is>
      </c>
      <c r="E30" s="35" t="n">
        <v>0.0</v>
      </c>
      <c r="F30" s="35" t="n">
        <v>877500.0</v>
      </c>
      <c r="G30" s="35" t="n">
        <v>790780.0</v>
      </c>
      <c r="H30" s="35" t="n">
        <v>0.0</v>
      </c>
      <c r="I30" s="35" t="n">
        <v>0.0</v>
      </c>
      <c r="J30" s="37" t="inlineStr"/>
      <c r="K30" s="36" t="inlineStr">
        <f/>
        <is/>
      </c>
      <c r="L30" s="3" t="inlineStr"/>
    </row>
    <row r="31" customHeight="1" ht="15">
      <c r="A31" s="33" t="inlineStr">
        <is/>
      </c>
      <c r="B31" s="33" t="inlineStr">
        <is>
          <r>
            <rPr>
              <rFont val="Times New Roman"/>
              <sz val="10.0"/>
            </rPr>
            <t xml:space="preserve">03</t>
          </r>
        </is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A Otras Entidades Públicas</t>
          </r>
        </is>
      </c>
      <c r="E31" s="35" t="n">
        <v>6642450.0</v>
      </c>
      <c r="F31" s="35" t="n">
        <v>6642450.0</v>
      </c>
      <c r="G31" s="35" t="n">
        <v>3748097.0</v>
      </c>
      <c r="H31" s="35" t="n">
        <v>6833753.0</v>
      </c>
      <c r="I31" s="35" t="n">
        <v>6150377.0</v>
      </c>
      <c r="J31" s="35" t="inlineStr">
        <f>I31-H31</f>
        <is/>
      </c>
      <c r="K31" s="36" t="inlineStr">
        <f>(J31/H31)</f>
        <is/>
      </c>
      <c r="L31" s="3" t="inlineStr"/>
    </row>
    <row r="32" customHeight="1" ht="15">
      <c r="A32" s="33" t="inlineStr">
        <is/>
      </c>
      <c r="B32" s="33" t="inlineStr">
        <is/>
      </c>
      <c r="C32" s="33" t="inlineStr">
        <is>
          <r>
            <rPr>
              <rFont val="Times New Roman"/>
              <sz val="10.0"/>
            </rPr>
            <t xml:space="preserve">236</t>
          </r>
        </is>
      </c>
      <c r="D32" s="34" t="inlineStr">
        <is>
          <r>
            <rPr>
              <rFont val="Times New Roman"/>
              <sz val="10.0"/>
            </rPr>
            <t xml:space="preserve">Residencia Familiar Estudiantil</t>
          </r>
        </is>
      </c>
      <c r="E32" s="35" t="n">
        <v>6642450.0</v>
      </c>
      <c r="F32" s="35" t="n">
        <v>6642450.0</v>
      </c>
      <c r="G32" s="35" t="n">
        <v>3748097.0</v>
      </c>
      <c r="H32" s="35" t="n">
        <v>6833753.0</v>
      </c>
      <c r="I32" s="35" t="n">
        <v>6150377.0</v>
      </c>
      <c r="J32" s="35" t="inlineStr">
        <f>I32-H32</f>
        <is/>
      </c>
      <c r="K32" s="36" t="inlineStr">
        <f>(J32/H32)</f>
        <is/>
      </c>
      <c r="L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09</t>
          </r>
        </is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A Unidades o Programas del Servicio</t>
          </r>
        </is>
      </c>
      <c r="E33" s="35" t="n">
        <v>2.5625534E7</v>
      </c>
      <c r="F33" s="35" t="n">
        <v>2.5625534E7</v>
      </c>
      <c r="G33" s="35" t="n">
        <v>2.0681886E7</v>
      </c>
      <c r="H33" s="35" t="n">
        <v>2.636355E7</v>
      </c>
      <c r="I33" s="35" t="n">
        <v>2.6210873E7</v>
      </c>
      <c r="J33" s="35" t="inlineStr">
        <f>I33-H33</f>
        <is/>
      </c>
      <c r="K33" s="36" t="inlineStr">
        <f>(J33/H33)</f>
        <is/>
      </c>
      <c r="L33" s="3" t="inlineStr"/>
    </row>
    <row r="34" customHeight="1" ht="15">
      <c r="A34" s="33" t="inlineStr">
        <is/>
      </c>
      <c r="B34" s="33" t="inlineStr">
        <is/>
      </c>
      <c r="C34" s="33" t="inlineStr">
        <is>
          <r>
            <rPr>
              <rFont val="Times New Roman"/>
              <sz val="10.0"/>
            </rPr>
            <t xml:space="preserve">174</t>
          </r>
        </is>
      </c>
      <c r="D34" s="34" t="inlineStr">
        <is>
          <r>
            <rPr>
              <rFont val="Times New Roman"/>
              <sz val="10.0"/>
            </rPr>
            <t xml:space="preserve">Hogares Estudiantiles JUNAEB</t>
          </r>
        </is>
      </c>
      <c r="E34" s="35" t="n">
        <v>696130.0</v>
      </c>
      <c r="F34" s="35" t="n">
        <v>696130.0</v>
      </c>
      <c r="G34" s="35" t="n">
        <v>370998.0</v>
      </c>
      <c r="H34" s="35" t="n">
        <v>716179.0</v>
      </c>
      <c r="I34" s="35" t="n">
        <v>716179.0</v>
      </c>
      <c r="J34" s="37" t="inlineStr"/>
      <c r="K34" s="36" t="inlineStr">
        <f/>
        <is/>
      </c>
      <c r="L34" s="3" t="inlineStr"/>
    </row>
    <row r="35" customHeight="1" ht="15">
      <c r="A35" s="33" t="inlineStr">
        <is/>
      </c>
      <c r="B35" s="33" t="inlineStr">
        <is/>
      </c>
      <c r="C35" s="33" t="inlineStr">
        <is>
          <r>
            <rPr>
              <rFont val="Times New Roman"/>
              <sz val="10.0"/>
            </rPr>
            <t xml:space="preserve">189</t>
          </r>
        </is>
      </c>
      <c r="D35" s="34" t="inlineStr">
        <is>
          <r>
            <rPr>
              <rFont val="Times New Roman"/>
              <sz val="10.0"/>
            </rPr>
            <t xml:space="preserve">Programa de Becas Indígenas</t>
          </r>
        </is>
      </c>
      <c r="E35" s="35" t="n">
        <v>4177422.0</v>
      </c>
      <c r="F35" s="35" t="n">
        <v>4177422.0</v>
      </c>
      <c r="G35" s="35" t="n">
        <v>2410780.0</v>
      </c>
      <c r="H35" s="35" t="n">
        <v>4297732.0</v>
      </c>
      <c r="I35" s="35" t="n">
        <v>3867959.0</v>
      </c>
      <c r="J35" s="35" t="inlineStr">
        <f>I35-H35</f>
        <is/>
      </c>
      <c r="K35" s="36" t="inlineStr">
        <f>(J35/H35)</f>
        <is/>
      </c>
      <c r="L35" s="3" t="inlineStr"/>
    </row>
    <row r="36" customHeight="1" ht="15">
      <c r="A36" s="33" t="inlineStr">
        <is/>
      </c>
      <c r="B36" s="33" t="inlineStr">
        <is/>
      </c>
      <c r="C36" s="33" t="inlineStr">
        <is>
          <r>
            <rPr>
              <rFont val="Times New Roman"/>
              <sz val="10.0"/>
            </rPr>
            <t xml:space="preserve">235</t>
          </r>
        </is>
      </c>
      <c r="D36" s="34" t="inlineStr">
        <is>
          <r>
            <rPr>
              <rFont val="Times New Roman"/>
              <sz val="10.0"/>
            </rPr>
            <t xml:space="preserve">Programa Especial de Útiles Escolares</t>
          </r>
        </is>
      </c>
      <c r="E36" s="35" t="n">
        <v>1.0653856E7</v>
      </c>
      <c r="F36" s="35" t="n">
        <v>1.0653856E7</v>
      </c>
      <c r="G36" s="35" t="n">
        <v>1.0367592E7</v>
      </c>
      <c r="H36" s="35" t="n">
        <v>1.0960687E7</v>
      </c>
      <c r="I36" s="35" t="n">
        <v>1.0795399E7</v>
      </c>
      <c r="J36" s="35" t="inlineStr">
        <f>I36-H36</f>
        <is/>
      </c>
      <c r="K36" s="36" t="inlineStr">
        <f>(J36/H36)</f>
        <is/>
      </c>
      <c r="L36" s="3" t="inlineStr"/>
    </row>
    <row r="37" customHeight="1" ht="15">
      <c r="A37" s="33" t="inlineStr">
        <is/>
      </c>
      <c r="B37" s="33" t="inlineStr">
        <is/>
      </c>
      <c r="C37" s="33" t="inlineStr">
        <is>
          <r>
            <rPr>
              <rFont val="Times New Roman"/>
              <sz val="10.0"/>
            </rPr>
            <t xml:space="preserve">257</t>
          </r>
        </is>
      </c>
      <c r="D37" s="34" t="inlineStr">
        <is>
          <r>
            <rPr>
              <rFont val="Times New Roman"/>
              <sz val="10.0"/>
            </rPr>
            <t xml:space="preserve">Tarjeta Nacional del Estudiante</t>
          </r>
        </is>
      </c>
      <c r="E37" s="35" t="n">
        <v>1.0098126E7</v>
      </c>
      <c r="F37" s="35" t="n">
        <v>1.0098126E7</v>
      </c>
      <c r="G37" s="35" t="n">
        <v>7532516.0</v>
      </c>
      <c r="H37" s="35" t="n">
        <v>1.0388952E7</v>
      </c>
      <c r="I37" s="35" t="n">
        <v>1.0831336E7</v>
      </c>
      <c r="J37" s="35" t="inlineStr">
        <f>I37-H37</f>
        <is/>
      </c>
      <c r="K37" s="36" t="inlineStr">
        <f>(J37/H37)</f>
        <is/>
      </c>
      <c r="L37" s="3" t="inlineStr"/>
    </row>
    <row r="38" customHeight="1" ht="15">
      <c r="A38" s="33" t="inlineStr">
        <is>
          <r>
            <rPr>
              <rFont val="Times New Roman"/>
              <sz val="10.0"/>
            </rPr>
            <t xml:space="preserve">25</t>
          </r>
        </is>
      </c>
      <c r="B38" s="33" t="inlineStr">
        <is/>
      </c>
      <c r="C38" s="33" t="inlineStr">
        <is/>
      </c>
      <c r="D38" s="34" t="inlineStr">
        <is>
          <r>
            <rPr>
              <rFont val="Times New Roman"/>
              <sz val="10.0"/>
            </rPr>
            <t xml:space="preserve">INTEGROS AL FISCO</t>
          </r>
        </is>
      </c>
      <c r="E38" s="35" t="n">
        <v>0.0</v>
      </c>
      <c r="F38" s="35" t="n">
        <v>0.0</v>
      </c>
      <c r="G38" s="35" t="n">
        <v>116097.0</v>
      </c>
      <c r="H38" s="35" t="n">
        <v>0.0</v>
      </c>
      <c r="I38" s="35" t="n">
        <v>0.0</v>
      </c>
      <c r="J38" s="37" t="inlineStr"/>
      <c r="K38" s="36" t="inlineStr">
        <f/>
        <is/>
      </c>
      <c r="L38" s="3" t="inlineStr"/>
    </row>
    <row r="39" customHeight="1" ht="15">
      <c r="A39" s="33" t="inlineStr">
        <is/>
      </c>
      <c r="B39" s="33" t="inlineStr">
        <is>
          <r>
            <rPr>
              <rFont val="Times New Roman"/>
              <sz val="10.0"/>
            </rPr>
            <t xml:space="preserve">99</t>
          </r>
        </is>
      </c>
      <c r="C39" s="33" t="inlineStr">
        <is/>
      </c>
      <c r="D39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39" s="35" t="n">
        <v>0.0</v>
      </c>
      <c r="F39" s="35" t="n">
        <v>0.0</v>
      </c>
      <c r="G39" s="35" t="n">
        <v>116097.0</v>
      </c>
      <c r="H39" s="35" t="n">
        <v>0.0</v>
      </c>
      <c r="I39" s="35" t="n">
        <v>0.0</v>
      </c>
      <c r="J39" s="37" t="inlineStr"/>
      <c r="K39" s="36" t="inlineStr">
        <f/>
        <is/>
      </c>
      <c r="L39" s="3" t="inlineStr"/>
    </row>
    <row r="40" customHeight="1" ht="15">
      <c r="A40" s="33" t="inlineStr">
        <is>
          <r>
            <rPr>
              <rFont val="Times New Roman"/>
              <sz val="10.0"/>
            </rPr>
            <t xml:space="preserve">33</t>
          </r>
        </is>
      </c>
      <c r="B40" s="33" t="inlineStr">
        <is/>
      </c>
      <c r="C40" s="33" t="inlineStr">
        <is/>
      </c>
      <c r="D40" s="34" t="inlineStr">
        <is>
          <r>
            <rPr>
              <rFont val="Times New Roman"/>
              <sz val="10.0"/>
            </rPr>
            <t xml:space="preserve">TRANSFERENCIAS DE CAPITAL</t>
          </r>
        </is>
      </c>
      <c r="E40" s="35" t="n">
        <v>3.4796094E7</v>
      </c>
      <c r="F40" s="35" t="n">
        <v>3.4796094E7</v>
      </c>
      <c r="G40" s="35" t="n">
        <v>3.1744415E7</v>
      </c>
      <c r="H40" s="35" t="n">
        <v>3.5798222E7</v>
      </c>
      <c r="I40" s="35" t="n">
        <v>0.0</v>
      </c>
      <c r="J40" s="35" t="inlineStr">
        <f>I40-H40</f>
        <is/>
      </c>
      <c r="K40" s="36" t="inlineStr">
        <f>(J40/H40)</f>
        <is/>
      </c>
      <c r="L40" s="3" t="inlineStr"/>
    </row>
    <row r="41" customHeight="1" ht="15">
      <c r="A41" s="33" t="inlineStr">
        <is/>
      </c>
      <c r="B41" s="33" t="inlineStr">
        <is>
          <r>
            <rPr>
              <rFont val="Times New Roman"/>
              <sz val="10.0"/>
            </rPr>
            <t xml:space="preserve">01</t>
          </r>
        </is>
      </c>
      <c r="C41" s="33" t="inlineStr">
        <is/>
      </c>
      <c r="D41" s="34" t="inlineStr">
        <is>
          <r>
            <rPr>
              <rFont val="Times New Roman"/>
              <sz val="10.0"/>
            </rPr>
            <t xml:space="preserve">Al Sector Privado</t>
          </r>
        </is>
      </c>
      <c r="E41" s="35" t="n">
        <v>3.4796094E7</v>
      </c>
      <c r="F41" s="35" t="n">
        <v>3.4796094E7</v>
      </c>
      <c r="G41" s="35" t="n">
        <v>3.1744415E7</v>
      </c>
      <c r="H41" s="35" t="n">
        <v>3.5798222E7</v>
      </c>
      <c r="I41" s="35" t="n">
        <v>0.0</v>
      </c>
      <c r="J41" s="35" t="inlineStr">
        <f>I41-H41</f>
        <is/>
      </c>
      <c r="K41" s="36" t="inlineStr">
        <f>(J41/H41)</f>
        <is/>
      </c>
      <c r="L41" s="3" t="inlineStr"/>
    </row>
    <row r="42" customHeight="1" ht="15">
      <c r="A42" s="33" t="inlineStr">
        <is/>
      </c>
      <c r="B42" s="33" t="inlineStr">
        <is/>
      </c>
      <c r="C42" s="33" t="inlineStr">
        <is>
          <r>
            <rPr>
              <rFont val="Times New Roman"/>
              <sz val="10.0"/>
            </rPr>
            <t xml:space="preserve">003</t>
          </r>
        </is>
      </c>
      <c r="D42" s="34" t="inlineStr">
        <is>
          <r>
            <rPr>
              <rFont val="Times New Roman"/>
              <sz val="10.0"/>
            </rPr>
            <t xml:space="preserve">Programas de Becas Acceso a TICs</t>
          </r>
        </is>
      </c>
      <c r="E42" s="35" t="n">
        <v>3.4796094E7</v>
      </c>
      <c r="F42" s="35" t="n">
        <v>3.4796094E7</v>
      </c>
      <c r="G42" s="35" t="n">
        <v>3.1744415E7</v>
      </c>
      <c r="H42" s="35" t="n">
        <v>3.5798222E7</v>
      </c>
      <c r="I42" s="35" t="n">
        <v>0.0</v>
      </c>
      <c r="J42" s="35" t="inlineStr">
        <f>I42-H42</f>
        <is/>
      </c>
      <c r="K42" s="36" t="inlineStr">
        <f>(J42/H42)</f>
        <is/>
      </c>
      <c r="L42" s="3" t="inlineStr"/>
    </row>
    <row r="43" customHeight="1" ht="15">
      <c r="A43" s="33" t="inlineStr">
        <is>
          <r>
            <rPr>
              <rFont val="Times New Roman"/>
              <sz val="10.0"/>
            </rPr>
            <t xml:space="preserve">34</t>
          </r>
        </is>
      </c>
      <c r="B43" s="33" t="inlineStr">
        <is/>
      </c>
      <c r="C43" s="33" t="inlineStr">
        <is/>
      </c>
      <c r="D43" s="34" t="inlineStr">
        <is>
          <r>
            <rPr>
              <rFont val="Times New Roman"/>
              <sz val="10.0"/>
            </rPr>
            <t xml:space="preserve">SERVICIO DE LA DEUDA</t>
          </r>
        </is>
      </c>
      <c r="E43" s="35" t="n">
        <v>10.0</v>
      </c>
      <c r="F43" s="35" t="n">
        <v>3.5755262E7</v>
      </c>
      <c r="G43" s="35" t="n">
        <v>3.5406837E7</v>
      </c>
      <c r="H43" s="35" t="n">
        <v>10.0</v>
      </c>
      <c r="I43" s="35" t="n">
        <v>10.0</v>
      </c>
      <c r="J43" s="37" t="inlineStr"/>
      <c r="K43" s="36" t="inlineStr">
        <f/>
        <is/>
      </c>
      <c r="L43" s="3" t="inlineStr"/>
    </row>
    <row r="44" customHeight="1" ht="15">
      <c r="A44" s="33" t="inlineStr">
        <is/>
      </c>
      <c r="B44" s="33" t="inlineStr">
        <is>
          <r>
            <rPr>
              <rFont val="Times New Roman"/>
              <sz val="10.0"/>
            </rPr>
            <t xml:space="preserve">07</t>
          </r>
        </is>
      </c>
      <c r="C44" s="33" t="inlineStr">
        <is/>
      </c>
      <c r="D44" s="34" t="inlineStr">
        <is>
          <r>
            <rPr>
              <rFont val="Times New Roman"/>
              <sz val="10.0"/>
            </rPr>
            <t xml:space="preserve">Deuda Flotante</t>
          </r>
        </is>
      </c>
      <c r="E44" s="35" t="n">
        <v>10.0</v>
      </c>
      <c r="F44" s="35" t="n">
        <v>3.5755262E7</v>
      </c>
      <c r="G44" s="35" t="n">
        <v>3.5406837E7</v>
      </c>
      <c r="H44" s="35" t="n">
        <v>10.0</v>
      </c>
      <c r="I44" s="35" t="n">
        <v>10.0</v>
      </c>
      <c r="J44" s="37" t="inlineStr"/>
      <c r="K44" s="36" t="inlineStr">
        <f/>
        <is/>
      </c>
      <c r="L44" s="3" t="inlineStr"/>
    </row>
    <row r="45" customHeight="1" ht="15">
      <c r="A45" s="33" t="inlineStr">
        <is>
          <r>
            <rPr>
              <rFont val="Times New Roman"/>
              <sz val="10.0"/>
            </rPr>
            <t xml:space="preserve">35</t>
          </r>
        </is>
      </c>
      <c r="B45" s="33" t="inlineStr">
        <is/>
      </c>
      <c r="C45" s="33" t="inlineStr">
        <is/>
      </c>
      <c r="D45" s="34" t="inlineStr">
        <is>
          <r>
            <rPr>
              <rFont val="Times New Roman"/>
              <sz val="10.0"/>
            </rPr>
            <t xml:space="preserve">SALDO FINAL DE CAJA</t>
          </r>
        </is>
      </c>
      <c r="E45" s="35" t="n">
        <v>10.0</v>
      </c>
      <c r="F45" s="35" t="n">
        <v>10.0</v>
      </c>
      <c r="G45" s="35" t="n">
        <v>0.0</v>
      </c>
      <c r="H45" s="35" t="n">
        <v>10.0</v>
      </c>
      <c r="I45" s="35" t="n">
        <v>10.0</v>
      </c>
      <c r="J45" s="37" t="inlineStr"/>
      <c r="K45" s="36" t="inlineStr">
        <f/>
        <is/>
      </c>
      <c r="L45" s="3" t="inlineStr"/>
    </row>
    <row r="46" customHeight="1" ht="15">
      <c r="A46" s="38" t="inlineStr"/>
      <c r="B46" s="38" t="inlineStr"/>
      <c r="C46" s="38" t="inlineStr"/>
      <c r="D46" s="38" t="inlineStr"/>
      <c r="E46" s="38" t="inlineStr"/>
      <c r="F46" s="38" t="inlineStr"/>
      <c r="G46" s="38" t="inlineStr"/>
      <c r="H46" s="38" t="inlineStr"/>
      <c r="I46" s="38" t="inlineStr"/>
      <c r="J46" s="38" t="inlineStr"/>
      <c r="K46" s="38" t="inlineStr"/>
      <c r="L46" s="3" t="inlineStr"/>
    </row>
    <row r="47" customHeight="1" ht="15">
      <c r="A47" s="3" t="inlineStr"/>
      <c r="B47" s="3" t="inlineStr"/>
      <c r="C47" s="3" t="inlineStr"/>
      <c r="D47" s="3" t="inlineStr"/>
      <c r="E47" s="3" t="inlineStr"/>
      <c r="F47" s="3" t="inlineStr"/>
      <c r="G47" s="3" t="inlineStr"/>
      <c r="H47" s="3" t="inlineStr"/>
      <c r="I47" s="3" t="inlineStr"/>
      <c r="J47" s="3" t="inlineStr"/>
      <c r="K47" s="3" t="inlineStr"/>
      <c r="L47" s="3" t="inlineStr"/>
    </row>
    <row r="48" customHeight="1" ht="15">
      <c r="A48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8" s="40" t="inlineStr"/>
      <c r="C48" s="40" t="inlineStr"/>
      <c r="D48" s="40" t="inlineStr"/>
      <c r="E48" s="41" t="n">
        <v>4.95367969E8</v>
      </c>
      <c r="F48" s="41" t="n">
        <v>4.96245469E8</v>
      </c>
      <c r="G48" s="41" t="n">
        <v>3.2077286E8</v>
      </c>
      <c r="H48" s="41" t="n">
        <v>5.09634569E8</v>
      </c>
      <c r="I48" s="41" t="n">
        <v>4.68066891E8</v>
      </c>
      <c r="J48" s="41" t="n">
        <v>-4.1567678E7</v>
      </c>
      <c r="K48" s="42" t="n">
        <v>-0.08156369392595109</v>
      </c>
      <c r="L48" s="3" t="inlineStr"/>
    </row>
    <row r="49" customHeight="1" ht="15">
      <c r="A49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9" s="44" t="inlineStr"/>
      <c r="C49" s="44" t="inlineStr"/>
      <c r="D49" s="44" t="inlineStr"/>
      <c r="E49" s="44" t="inlineStr"/>
      <c r="F49" s="44" t="inlineStr"/>
      <c r="G49" s="44" t="inlineStr"/>
      <c r="H49" s="44" t="inlineStr"/>
      <c r="I49" s="44" t="inlineStr"/>
      <c r="J49" s="3" t="inlineStr"/>
      <c r="K49" s="3" t="inlineStr"/>
      <c r="L49" s="3" t="inlineStr"/>
    </row>
    <row r="50" customHeight="1" ht="5">
      <c r="A50" s="3" t="inlineStr"/>
      <c r="B50" s="3" t="inlineStr"/>
      <c r="C50" s="3" t="inlineStr"/>
      <c r="D50" s="3" t="inlineStr"/>
      <c r="E50" s="3" t="inlineStr"/>
      <c r="F50" s="3" t="inlineStr"/>
      <c r="G50" s="3" t="inlineStr"/>
      <c r="H50" s="3" t="inlineStr"/>
      <c r="I50" s="3" t="inlineStr"/>
      <c r="J50" s="3" t="inlineStr"/>
      <c r="K50" s="3" t="inlineStr"/>
      <c r="L50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48:D48"/>
    <mergeCell ref="A49:I49"/>
  </mergeCells>
  <pageMargins left="0.0" right="0.0" top="0.0" bottom="0.0" header="0.0" footer="0.0"/>
  <pageSetup orientation="landscape"/>
  <drawing r:id="rIdDr1"/>
</worksheet>
</file>