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0A8704F-AADE-4373-97B6-D717F1ACC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J27" i="1"/>
  <c r="K27" i="1" s="1"/>
  <c r="J26" i="1"/>
  <c r="K26" i="1" s="1"/>
  <c r="J25" i="1"/>
  <c r="K25" i="1" s="1"/>
  <c r="J23" i="1"/>
  <c r="K23" i="1" s="1"/>
  <c r="J22" i="1"/>
  <c r="K22" i="1" s="1"/>
  <c r="J21" i="1"/>
  <c r="K21" i="1" s="1"/>
  <c r="J20" i="1"/>
  <c r="K20" i="1" s="1"/>
  <c r="J16" i="1"/>
  <c r="K16" i="1" s="1"/>
  <c r="J15" i="1"/>
  <c r="K15" i="1" s="1"/>
  <c r="J12" i="1"/>
  <c r="K12" i="1" s="1"/>
</calcChain>
</file>

<file path=xl/sharedStrings.xml><?xml version="1.0" encoding="utf-8"?>
<sst xmlns="http://schemas.openxmlformats.org/spreadsheetml/2006/main" count="142" uniqueCount="77">
  <si>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</si>
  <si>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</si>
  <si>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</si>
  <si>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</si>
  <si>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</si>
  <si>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</si>
  <si>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</si>
  <si>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</si>
  <si>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</si>
  <si>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JUNTA NACIONAL DE AUXILIO ESCOLAR Y BECAS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</si>
  <si>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</si>
  <si>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Programa:</t>
    </r>
  </si>
  <si>
    <r>
      <rPr>
        <sz val="10"/>
        <rFont val="Times New Roman"/>
      </rPr>
      <t>SALUD ESCOLAR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</si>
  <si>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</si>
  <si>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</si>
  <si>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</si>
  <si>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</si>
  <si>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</si>
  <si>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</si>
  <si>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</si>
  <si>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</si>
  <si>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</si>
  <si>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</si>
  <si>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</si>
  <si>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</si>
  <si>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</si>
  <si>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</si>
  <si>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</si>
  <si>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</si>
  <si>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</si>
  <si>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</si>
  <si>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</si>
  <si>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</si>
  <si>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</si>
  <si>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</si>
  <si>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</si>
  <si>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</si>
  <si>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</si>
  <si>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</si>
  <si>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</si>
  <si>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</si>
  <si>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</si>
  <si>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01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</si>
  <si>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</si>
  <si>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</si>
  <si>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</si>
  <si>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</si>
  <si>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</si>
  <si>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</si>
  <si>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</si>
  <si>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</si>
  <si>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</si>
  <si>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</si>
  <si>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</si>
  <si>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</si>
  <si>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</si>
  <si>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Escuelas Saludables para el Aprendizaje</t>
    </r>
  </si>
  <si>
    <r>
      <rPr>
        <sz val="10"/>
        <rFont val="Times New Roman"/>
      </rPr>
      <t>169</t>
    </r>
  </si>
  <si>
    <r>
      <rPr>
        <sz val="10"/>
        <rFont val="Times New Roman"/>
      </rPr>
      <t>Habilidades para la vida y escuelas saludables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</si>
  <si>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</si>
  <si>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167</t>
    </r>
  </si>
  <si>
    <r>
      <rPr>
        <sz val="10"/>
        <rFont val="Times New Roman"/>
      </rPr>
      <t>Salud oral</t>
    </r>
  </si>
  <si>
    <r>
      <rPr>
        <sz val="10"/>
        <rFont val="Times New Roman"/>
      </rPr>
      <t>168</t>
    </r>
  </si>
  <si>
    <r>
      <rPr>
        <sz val="10"/>
        <rFont val="Times New Roman"/>
      </rPr>
      <t>Asistencia médica parvularia, básica y media</t>
    </r>
  </si>
  <si>
    <r>
      <rPr>
        <sz val="10"/>
        <rFont val="Times New Roman"/>
      </rPr>
      <t>907</t>
    </r>
  </si>
  <si>
    <r>
      <rPr>
        <sz val="10"/>
        <rFont val="Times New Roman"/>
      </rPr>
      <t>Programa Bienestar Socioemocional, Ley N°21.809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</si>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</sst>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37"/>
  <sheetViews>
    <sheetView tabSelected="1" workbookViewId="0">
      <selection activeCell="D17" sqref="D1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4.2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7</v>
      </c>
      <c r="J6" s="1"/>
      <c r="K6" s="1"/>
      <c r="L6" s="1"/>
    </row>
    <row r="7" spans="1:12" ht="15" customHeight="1" x14ac:dyDescent="0.25">
      <c r="A7" s="33" t="s">
        <v>11</v>
      </c>
      <c r="B7" s="34"/>
      <c r="C7" s="35" t="s">
        <v>12</v>
      </c>
      <c r="D7" s="36"/>
      <c r="E7" s="36"/>
      <c r="F7" s="36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37" t="s">
        <v>16</v>
      </c>
      <c r="B9" s="37" t="s">
        <v>17</v>
      </c>
      <c r="C9" s="37" t="s">
        <v>18</v>
      </c>
      <c r="D9" s="37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76.5" customHeight="1" x14ac:dyDescent="0.25">
      <c r="A10" s="38"/>
      <c r="B10" s="38"/>
      <c r="C10" s="38"/>
      <c r="D10" s="38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39" t="s">
        <v>31</v>
      </c>
      <c r="K10" s="39" t="s">
        <v>32</v>
      </c>
      <c r="L10" s="1"/>
    </row>
    <row r="11" spans="1:12" ht="24.75" customHeight="1" x14ac:dyDescent="0.25">
      <c r="A11" s="38"/>
      <c r="B11" s="38"/>
      <c r="C11" s="38"/>
      <c r="D11" s="38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40"/>
      <c r="K11" s="40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40167091</v>
      </c>
      <c r="F12" s="12">
        <v>41026765</v>
      </c>
      <c r="G12" s="12">
        <v>25092445</v>
      </c>
      <c r="H12" s="12">
        <v>41323902</v>
      </c>
      <c r="I12" s="12">
        <v>43128909</v>
      </c>
      <c r="J12" s="12">
        <f>I12-H12</f>
        <v>1805007</v>
      </c>
      <c r="K12" s="13">
        <f>(J12/H12)</f>
        <v>4.3679490867053167E-2</v>
      </c>
      <c r="L12" s="1"/>
    </row>
    <row r="13" spans="1:12" ht="15" customHeight="1" x14ac:dyDescent="0.25">
      <c r="A13" s="14" t="s">
        <v>37</v>
      </c>
      <c r="B13" s="14" t="s">
        <v>35</v>
      </c>
      <c r="C13" s="14" t="s">
        <v>35</v>
      </c>
      <c r="D13" s="15" t="s">
        <v>38</v>
      </c>
      <c r="E13" s="16">
        <v>254966</v>
      </c>
      <c r="F13" s="16">
        <v>254966</v>
      </c>
      <c r="G13" s="16">
        <v>833260</v>
      </c>
      <c r="H13" s="16">
        <v>262309</v>
      </c>
      <c r="I13" s="16">
        <v>262309</v>
      </c>
      <c r="J13" s="17"/>
      <c r="K13" s="18" t="s">
        <v>35</v>
      </c>
      <c r="L13" s="1"/>
    </row>
    <row r="14" spans="1:12" ht="15" customHeight="1" x14ac:dyDescent="0.25">
      <c r="A14" s="14" t="s">
        <v>35</v>
      </c>
      <c r="B14" s="14" t="s">
        <v>39</v>
      </c>
      <c r="C14" s="14" t="s">
        <v>35</v>
      </c>
      <c r="D14" s="15" t="s">
        <v>40</v>
      </c>
      <c r="E14" s="16">
        <v>254966</v>
      </c>
      <c r="F14" s="16">
        <v>254966</v>
      </c>
      <c r="G14" s="16">
        <v>833260</v>
      </c>
      <c r="H14" s="16">
        <v>262309</v>
      </c>
      <c r="I14" s="16">
        <v>262309</v>
      </c>
      <c r="J14" s="17"/>
      <c r="K14" s="18" t="s">
        <v>35</v>
      </c>
      <c r="L14" s="1"/>
    </row>
    <row r="15" spans="1:12" ht="15" customHeight="1" x14ac:dyDescent="0.25">
      <c r="A15" s="14" t="s">
        <v>7</v>
      </c>
      <c r="B15" s="14" t="s">
        <v>35</v>
      </c>
      <c r="C15" s="14" t="s">
        <v>35</v>
      </c>
      <c r="D15" s="15" t="s">
        <v>41</v>
      </c>
      <c r="E15" s="16">
        <v>39912105</v>
      </c>
      <c r="F15" s="16">
        <v>39912105</v>
      </c>
      <c r="G15" s="16">
        <v>24258843</v>
      </c>
      <c r="H15" s="16">
        <v>41061573</v>
      </c>
      <c r="I15" s="16">
        <v>42866580</v>
      </c>
      <c r="J15" s="16">
        <f>I15-H15</f>
        <v>1805007</v>
      </c>
      <c r="K15" s="18">
        <f>(J15/H15)</f>
        <v>4.3958544890620725E-2</v>
      </c>
      <c r="L15" s="1"/>
    </row>
    <row r="16" spans="1:12" ht="15" customHeight="1" x14ac:dyDescent="0.25">
      <c r="A16" s="14" t="s">
        <v>35</v>
      </c>
      <c r="B16" s="14" t="s">
        <v>42</v>
      </c>
      <c r="C16" s="14" t="s">
        <v>35</v>
      </c>
      <c r="D16" s="15" t="s">
        <v>43</v>
      </c>
      <c r="E16" s="16">
        <v>39912105</v>
      </c>
      <c r="F16" s="16">
        <v>39912105</v>
      </c>
      <c r="G16" s="16">
        <v>24258843</v>
      </c>
      <c r="H16" s="16">
        <v>41061573</v>
      </c>
      <c r="I16" s="16">
        <v>42866580</v>
      </c>
      <c r="J16" s="16">
        <f>I16-H16</f>
        <v>1805007</v>
      </c>
      <c r="K16" s="18">
        <f>(J16/H16)</f>
        <v>4.3958544890620725E-2</v>
      </c>
      <c r="L16" s="1"/>
    </row>
    <row r="17" spans="1:12" ht="15" customHeight="1" x14ac:dyDescent="0.25">
      <c r="A17" s="14" t="s">
        <v>44</v>
      </c>
      <c r="B17" s="14" t="s">
        <v>35</v>
      </c>
      <c r="C17" s="14" t="s">
        <v>35</v>
      </c>
      <c r="D17" s="15" t="s">
        <v>45</v>
      </c>
      <c r="E17" s="16">
        <v>0</v>
      </c>
      <c r="F17" s="16">
        <v>40515</v>
      </c>
      <c r="G17" s="16">
        <v>342</v>
      </c>
      <c r="H17" s="16">
        <v>0</v>
      </c>
      <c r="I17" s="16">
        <v>0</v>
      </c>
      <c r="J17" s="17"/>
      <c r="K17" s="18" t="s">
        <v>35</v>
      </c>
      <c r="L17" s="1"/>
    </row>
    <row r="18" spans="1:12" ht="15" customHeight="1" x14ac:dyDescent="0.25">
      <c r="A18" s="14" t="s">
        <v>35</v>
      </c>
      <c r="B18" s="14" t="s">
        <v>46</v>
      </c>
      <c r="C18" s="14" t="s">
        <v>35</v>
      </c>
      <c r="D18" s="15" t="s">
        <v>47</v>
      </c>
      <c r="E18" s="16">
        <v>0</v>
      </c>
      <c r="F18" s="16">
        <v>40515</v>
      </c>
      <c r="G18" s="16">
        <v>342</v>
      </c>
      <c r="H18" s="16">
        <v>0</v>
      </c>
      <c r="I18" s="16">
        <v>0</v>
      </c>
      <c r="J18" s="17"/>
      <c r="K18" s="18" t="s">
        <v>35</v>
      </c>
      <c r="L18" s="1"/>
    </row>
    <row r="19" spans="1:12" ht="15" customHeight="1" x14ac:dyDescent="0.25">
      <c r="A19" s="14" t="s">
        <v>48</v>
      </c>
      <c r="B19" s="14" t="s">
        <v>35</v>
      </c>
      <c r="C19" s="14" t="s">
        <v>35</v>
      </c>
      <c r="D19" s="15" t="s">
        <v>49</v>
      </c>
      <c r="E19" s="16">
        <v>20</v>
      </c>
      <c r="F19" s="16">
        <v>819179</v>
      </c>
      <c r="G19" s="16">
        <v>0</v>
      </c>
      <c r="H19" s="16">
        <v>20</v>
      </c>
      <c r="I19" s="16">
        <v>20</v>
      </c>
      <c r="J19" s="17"/>
      <c r="K19" s="18" t="s">
        <v>35</v>
      </c>
      <c r="L19" s="1"/>
    </row>
    <row r="20" spans="1:12" ht="15" customHeight="1" x14ac:dyDescent="0.25">
      <c r="A20" s="10" t="s">
        <v>35</v>
      </c>
      <c r="B20" s="10" t="s">
        <v>35</v>
      </c>
      <c r="C20" s="10" t="s">
        <v>35</v>
      </c>
      <c r="D20" s="11" t="s">
        <v>50</v>
      </c>
      <c r="E20" s="12">
        <v>40167091</v>
      </c>
      <c r="F20" s="12">
        <v>41026765</v>
      </c>
      <c r="G20" s="12">
        <v>28411774</v>
      </c>
      <c r="H20" s="12">
        <v>41323902</v>
      </c>
      <c r="I20" s="12">
        <v>43128909</v>
      </c>
      <c r="J20" s="12">
        <f>I20-H20</f>
        <v>1805007</v>
      </c>
      <c r="K20" s="13">
        <f>(J20/H20)</f>
        <v>4.3679490867053167E-2</v>
      </c>
      <c r="L20" s="1"/>
    </row>
    <row r="21" spans="1:12" ht="15" customHeight="1" x14ac:dyDescent="0.25">
      <c r="A21" s="14" t="s">
        <v>51</v>
      </c>
      <c r="B21" s="14" t="s">
        <v>35</v>
      </c>
      <c r="C21" s="14" t="s">
        <v>35</v>
      </c>
      <c r="D21" s="15" t="s">
        <v>52</v>
      </c>
      <c r="E21" s="16">
        <v>40167071</v>
      </c>
      <c r="F21" s="16">
        <v>40167071</v>
      </c>
      <c r="G21" s="16">
        <v>26644413</v>
      </c>
      <c r="H21" s="16">
        <v>41323882</v>
      </c>
      <c r="I21" s="16">
        <v>43128889</v>
      </c>
      <c r="J21" s="16">
        <f>I21-H21</f>
        <v>1805007</v>
      </c>
      <c r="K21" s="18">
        <f>(J21/H21)</f>
        <v>4.3679512007124596E-2</v>
      </c>
      <c r="L21" s="1"/>
    </row>
    <row r="22" spans="1:12" ht="15" customHeight="1" x14ac:dyDescent="0.25">
      <c r="A22" s="14" t="s">
        <v>35</v>
      </c>
      <c r="B22" s="14" t="s">
        <v>53</v>
      </c>
      <c r="C22" s="14" t="s">
        <v>35</v>
      </c>
      <c r="D22" s="15" t="s">
        <v>54</v>
      </c>
      <c r="E22" s="16">
        <v>23339042</v>
      </c>
      <c r="F22" s="16">
        <v>23339042</v>
      </c>
      <c r="G22" s="16">
        <v>19094321</v>
      </c>
      <c r="H22" s="16">
        <v>24011206</v>
      </c>
      <c r="I22" s="16">
        <v>23859758</v>
      </c>
      <c r="J22" s="16">
        <f>I22-H22</f>
        <v>-151448</v>
      </c>
      <c r="K22" s="18">
        <f>(J22/H22)</f>
        <v>-6.3073883086089055E-3</v>
      </c>
      <c r="L22" s="1"/>
    </row>
    <row r="23" spans="1:12" ht="15" customHeight="1" x14ac:dyDescent="0.25">
      <c r="A23" s="14" t="s">
        <v>35</v>
      </c>
      <c r="B23" s="14" t="s">
        <v>35</v>
      </c>
      <c r="C23" s="14" t="s">
        <v>55</v>
      </c>
      <c r="D23" s="15" t="s">
        <v>56</v>
      </c>
      <c r="E23" s="16">
        <v>1472095</v>
      </c>
      <c r="F23" s="16">
        <v>1472095</v>
      </c>
      <c r="G23" s="16">
        <v>1009186</v>
      </c>
      <c r="H23" s="16">
        <v>1514491</v>
      </c>
      <c r="I23" s="16">
        <v>1363043</v>
      </c>
      <c r="J23" s="16">
        <f>I23-H23</f>
        <v>-151448</v>
      </c>
      <c r="K23" s="18">
        <f>(J23/H23)</f>
        <v>-9.9999273683369527E-2</v>
      </c>
      <c r="L23" s="1"/>
    </row>
    <row r="24" spans="1:12" ht="15" customHeight="1" x14ac:dyDescent="0.25">
      <c r="A24" s="14" t="s">
        <v>35</v>
      </c>
      <c r="B24" s="14" t="s">
        <v>35</v>
      </c>
      <c r="C24" s="14" t="s">
        <v>57</v>
      </c>
      <c r="D24" s="15" t="s">
        <v>58</v>
      </c>
      <c r="E24" s="16">
        <v>21866947</v>
      </c>
      <c r="F24" s="16">
        <v>21866947</v>
      </c>
      <c r="G24" s="16">
        <v>18085135</v>
      </c>
      <c r="H24" s="16">
        <v>22496715</v>
      </c>
      <c r="I24" s="16">
        <v>22496715</v>
      </c>
      <c r="J24" s="17"/>
      <c r="K24" s="18" t="s">
        <v>35</v>
      </c>
      <c r="L24" s="1"/>
    </row>
    <row r="25" spans="1:12" ht="15" customHeight="1" x14ac:dyDescent="0.25">
      <c r="A25" s="14" t="s">
        <v>35</v>
      </c>
      <c r="B25" s="14" t="s">
        <v>7</v>
      </c>
      <c r="C25" s="14" t="s">
        <v>35</v>
      </c>
      <c r="D25" s="15" t="s">
        <v>59</v>
      </c>
      <c r="E25" s="16">
        <v>16828029</v>
      </c>
      <c r="F25" s="16">
        <v>16828029</v>
      </c>
      <c r="G25" s="16">
        <v>7550092</v>
      </c>
      <c r="H25" s="16">
        <v>17312676</v>
      </c>
      <c r="I25" s="16">
        <v>19269131</v>
      </c>
      <c r="J25" s="16">
        <f>I25-H25</f>
        <v>1956455</v>
      </c>
      <c r="K25" s="18">
        <f>(J25/H25)</f>
        <v>0.11300708220959024</v>
      </c>
      <c r="L25" s="1"/>
    </row>
    <row r="26" spans="1:12" ht="15" customHeight="1" x14ac:dyDescent="0.25">
      <c r="A26" s="14" t="s">
        <v>35</v>
      </c>
      <c r="B26" s="14" t="s">
        <v>35</v>
      </c>
      <c r="C26" s="14" t="s">
        <v>60</v>
      </c>
      <c r="D26" s="15" t="s">
        <v>61</v>
      </c>
      <c r="E26" s="16">
        <v>11689791</v>
      </c>
      <c r="F26" s="16">
        <v>11689791</v>
      </c>
      <c r="G26" s="16">
        <v>5004071</v>
      </c>
      <c r="H26" s="16">
        <v>12026457</v>
      </c>
      <c r="I26" s="16">
        <v>11425134</v>
      </c>
      <c r="J26" s="16">
        <f>I26-H26</f>
        <v>-601323</v>
      </c>
      <c r="K26" s="18">
        <f>(J26/H26)</f>
        <v>-5.000001247250125E-2</v>
      </c>
      <c r="L26" s="1"/>
    </row>
    <row r="27" spans="1:12" ht="15" customHeight="1" x14ac:dyDescent="0.25">
      <c r="A27" s="14" t="s">
        <v>35</v>
      </c>
      <c r="B27" s="14" t="s">
        <v>35</v>
      </c>
      <c r="C27" s="14" t="s">
        <v>62</v>
      </c>
      <c r="D27" s="15" t="s">
        <v>63</v>
      </c>
      <c r="E27" s="16">
        <v>5138238</v>
      </c>
      <c r="F27" s="16">
        <v>5138238</v>
      </c>
      <c r="G27" s="16">
        <v>2546021</v>
      </c>
      <c r="H27" s="16">
        <v>5286219</v>
      </c>
      <c r="I27" s="16">
        <v>4757597</v>
      </c>
      <c r="J27" s="16">
        <f>I27-H27</f>
        <v>-528622</v>
      </c>
      <c r="K27" s="18">
        <f>(J27/H27)</f>
        <v>-0.10000001891711259</v>
      </c>
      <c r="L27" s="1"/>
    </row>
    <row r="28" spans="1:12" ht="15" customHeight="1" x14ac:dyDescent="0.25">
      <c r="A28" s="14" t="s">
        <v>35</v>
      </c>
      <c r="B28" s="14" t="s">
        <v>35</v>
      </c>
      <c r="C28" s="14" t="s">
        <v>64</v>
      </c>
      <c r="D28" s="15" t="s">
        <v>65</v>
      </c>
      <c r="E28" s="16">
        <v>0</v>
      </c>
      <c r="F28" s="16">
        <v>0</v>
      </c>
      <c r="G28" s="16">
        <v>0</v>
      </c>
      <c r="H28" s="16">
        <v>0</v>
      </c>
      <c r="I28" s="16">
        <v>3086400</v>
      </c>
      <c r="J28" s="16">
        <f>I28-H28</f>
        <v>3086400</v>
      </c>
      <c r="K28" s="18" t="s">
        <v>35</v>
      </c>
      <c r="L28" s="1"/>
    </row>
    <row r="29" spans="1:12" ht="15" customHeight="1" x14ac:dyDescent="0.25">
      <c r="A29" s="14" t="s">
        <v>66</v>
      </c>
      <c r="B29" s="14" t="s">
        <v>35</v>
      </c>
      <c r="C29" s="14" t="s">
        <v>35</v>
      </c>
      <c r="D29" s="15" t="s">
        <v>67</v>
      </c>
      <c r="E29" s="16">
        <v>0</v>
      </c>
      <c r="F29" s="16">
        <v>0</v>
      </c>
      <c r="G29" s="16">
        <v>907677</v>
      </c>
      <c r="H29" s="16">
        <v>0</v>
      </c>
      <c r="I29" s="16">
        <v>0</v>
      </c>
      <c r="J29" s="17"/>
      <c r="K29" s="18" t="s">
        <v>35</v>
      </c>
      <c r="L29" s="1"/>
    </row>
    <row r="30" spans="1:12" ht="15" customHeight="1" x14ac:dyDescent="0.25">
      <c r="A30" s="14" t="s">
        <v>35</v>
      </c>
      <c r="B30" s="14" t="s">
        <v>39</v>
      </c>
      <c r="C30" s="14" t="s">
        <v>35</v>
      </c>
      <c r="D30" s="15" t="s">
        <v>68</v>
      </c>
      <c r="E30" s="16">
        <v>0</v>
      </c>
      <c r="F30" s="16">
        <v>0</v>
      </c>
      <c r="G30" s="16">
        <v>907677</v>
      </c>
      <c r="H30" s="16">
        <v>0</v>
      </c>
      <c r="I30" s="16">
        <v>0</v>
      </c>
      <c r="J30" s="17"/>
      <c r="K30" s="18" t="s">
        <v>35</v>
      </c>
      <c r="L30" s="1"/>
    </row>
    <row r="31" spans="1:12" ht="15" customHeight="1" x14ac:dyDescent="0.25">
      <c r="A31" s="14" t="s">
        <v>69</v>
      </c>
      <c r="B31" s="14" t="s">
        <v>35</v>
      </c>
      <c r="C31" s="14" t="s">
        <v>35</v>
      </c>
      <c r="D31" s="15" t="s">
        <v>70</v>
      </c>
      <c r="E31" s="16">
        <v>10</v>
      </c>
      <c r="F31" s="16">
        <v>859684</v>
      </c>
      <c r="G31" s="16">
        <v>859684</v>
      </c>
      <c r="H31" s="16">
        <v>10</v>
      </c>
      <c r="I31" s="16">
        <v>10</v>
      </c>
      <c r="J31" s="17"/>
      <c r="K31" s="18" t="s">
        <v>35</v>
      </c>
      <c r="L31" s="1"/>
    </row>
    <row r="32" spans="1:12" ht="15" customHeight="1" x14ac:dyDescent="0.25">
      <c r="A32" s="14" t="s">
        <v>35</v>
      </c>
      <c r="B32" s="14" t="s">
        <v>71</v>
      </c>
      <c r="C32" s="14" t="s">
        <v>35</v>
      </c>
      <c r="D32" s="15" t="s">
        <v>72</v>
      </c>
      <c r="E32" s="16">
        <v>10</v>
      </c>
      <c r="F32" s="16">
        <v>859684</v>
      </c>
      <c r="G32" s="16">
        <v>859684</v>
      </c>
      <c r="H32" s="16">
        <v>10</v>
      </c>
      <c r="I32" s="16">
        <v>10</v>
      </c>
      <c r="J32" s="17"/>
      <c r="K32" s="18" t="s">
        <v>35</v>
      </c>
      <c r="L32" s="1"/>
    </row>
    <row r="33" spans="1:12" ht="15" customHeight="1" x14ac:dyDescent="0.25">
      <c r="A33" s="45" t="s">
        <v>73</v>
      </c>
      <c r="B33" s="45" t="s">
        <v>35</v>
      </c>
      <c r="C33" s="45" t="s">
        <v>35</v>
      </c>
      <c r="D33" s="46" t="s">
        <v>74</v>
      </c>
      <c r="E33" s="47">
        <v>10</v>
      </c>
      <c r="F33" s="47">
        <v>10</v>
      </c>
      <c r="G33" s="47">
        <v>0</v>
      </c>
      <c r="H33" s="47">
        <v>10</v>
      </c>
      <c r="I33" s="47">
        <v>10</v>
      </c>
      <c r="J33" s="48"/>
      <c r="K33" s="49" t="s">
        <v>35</v>
      </c>
      <c r="L33" s="1"/>
    </row>
    <row r="34" spans="1:12" ht="9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customHeight="1" x14ac:dyDescent="0.25">
      <c r="A35" s="41" t="s">
        <v>75</v>
      </c>
      <c r="B35" s="42"/>
      <c r="C35" s="42"/>
      <c r="D35" s="42"/>
      <c r="E35" s="19">
        <v>40167071</v>
      </c>
      <c r="F35" s="19">
        <v>40167071</v>
      </c>
      <c r="G35" s="19">
        <v>26644413</v>
      </c>
      <c r="H35" s="19">
        <v>41323882</v>
      </c>
      <c r="I35" s="19">
        <v>43128889</v>
      </c>
      <c r="J35" s="19">
        <v>1805007</v>
      </c>
      <c r="K35" s="20">
        <v>4.3679512007124596E-2</v>
      </c>
      <c r="L35" s="1"/>
    </row>
    <row r="36" spans="1:12" ht="14.25" customHeight="1" x14ac:dyDescent="0.25">
      <c r="A36" s="43" t="s">
        <v>76</v>
      </c>
      <c r="B36" s="44"/>
      <c r="C36" s="44"/>
      <c r="D36" s="44"/>
      <c r="E36" s="44"/>
      <c r="F36" s="44"/>
      <c r="G36" s="44"/>
      <c r="H36" s="44"/>
      <c r="I36" s="44"/>
      <c r="J36" s="1"/>
      <c r="K36" s="1"/>
      <c r="L36" s="1"/>
    </row>
    <row r="37" spans="1:12" ht="5.099999999999999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</sheetData>
  <mergeCells count="17">
    <mergeCell ref="J10:J11"/>
    <mergeCell ref="K10:K11"/>
    <mergeCell ref="A35:D35"/>
    <mergeCell ref="A36:I3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2026-09-30T20:08:17Z</dcterms:modified>
</cp:coreProperties>
</file>