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AGENCIA DE CALIDAD DE LA EDUCACIÓN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03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AGENCIA DE CALIDAD DE LA EDUCACIÓN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4.7940516E7</v>
      </c>
      <c r="F12" s="31" t="n">
        <v>5.8620838E7</v>
      </c>
      <c r="G12" s="31" t="n">
        <v>3.425449E7</v>
      </c>
      <c r="H12" s="31" t="n">
        <v>4.9321202E7</v>
      </c>
      <c r="I12" s="31" t="n">
        <v>4.6027124E7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134597.0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134597.0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134597.0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30.0</v>
      </c>
      <c r="F16" s="35" t="n">
        <v>3068.0</v>
      </c>
      <c r="G16" s="35" t="n">
        <v>1135486.0</v>
      </c>
      <c r="H16" s="35" t="n">
        <v>30.0</v>
      </c>
      <c r="I16" s="35" t="n">
        <v>30.0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313423.0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8" s="35" t="n">
        <v>10.0</v>
      </c>
      <c r="F18" s="35" t="n">
        <v>10.0</v>
      </c>
      <c r="G18" s="35" t="n">
        <v>781752.0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Otros</t>
          </r>
        </is>
      </c>
      <c r="E19" s="35" t="n">
        <v>10.0</v>
      </c>
      <c r="F19" s="35" t="n">
        <v>3048.0</v>
      </c>
      <c r="G19" s="35" t="n">
        <v>40311.0</v>
      </c>
      <c r="H19" s="35" t="n">
        <v>10.0</v>
      </c>
      <c r="I19" s="35" t="n">
        <v>10.0</v>
      </c>
      <c r="J19" s="36" t="inlineStr"/>
      <c r="K19" s="37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APORTE FISCAL</t>
          </r>
        </is>
      </c>
      <c r="E20" s="35" t="n">
        <v>4.7940446E7</v>
      </c>
      <c r="F20" s="35" t="n">
        <v>5.8552994E7</v>
      </c>
      <c r="G20" s="35" t="n">
        <v>3.1175833E7</v>
      </c>
      <c r="H20" s="35" t="n">
        <v>4.9321132E7</v>
      </c>
      <c r="I20" s="35" t="n">
        <v>4.6027054E7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Libre</t>
          </r>
        </is>
      </c>
      <c r="E21" s="35" t="n">
        <v>4.7940446E7</v>
      </c>
      <c r="F21" s="35" t="n">
        <v>5.8552994E7</v>
      </c>
      <c r="G21" s="35" t="n">
        <v>3.1175833E7</v>
      </c>
      <c r="H21" s="35" t="n">
        <v>4.9321132E7</v>
      </c>
      <c r="I21" s="35" t="n">
        <v>4.6027054E7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2" s="35" t="n">
        <v>10.0</v>
      </c>
      <c r="F22" s="35" t="n">
        <v>10.0</v>
      </c>
      <c r="G22" s="35" t="n">
        <v>1808574.0</v>
      </c>
      <c r="H22" s="35" t="n">
        <v>10.0</v>
      </c>
      <c r="I22" s="35" t="n">
        <v>10.0</v>
      </c>
      <c r="J22" s="36" t="inlineStr"/>
      <c r="K22" s="37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10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3" s="35" t="n">
        <v>10.0</v>
      </c>
      <c r="F23" s="35" t="n">
        <v>10.0</v>
      </c>
      <c r="G23" s="35" t="n">
        <v>1808574.0</v>
      </c>
      <c r="H23" s="35" t="n">
        <v>10.0</v>
      </c>
      <c r="I23" s="35" t="n">
        <v>10.0</v>
      </c>
      <c r="J23" s="36" t="inlineStr"/>
      <c r="K23" s="37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4" s="35" t="n">
        <v>20.0</v>
      </c>
      <c r="F24" s="35" t="n">
        <v>64756.0</v>
      </c>
      <c r="G24" s="35" t="n">
        <v>0.0</v>
      </c>
      <c r="H24" s="35" t="n">
        <v>20.0</v>
      </c>
      <c r="I24" s="35" t="n">
        <v>20.0</v>
      </c>
      <c r="J24" s="36" t="inlineStr"/>
      <c r="K24" s="37" t="inlineStr">
        <f/>
        <is/>
      </c>
      <c r="L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5" s="31" t="n">
        <v>4.7940516E7</v>
      </c>
      <c r="F25" s="31" t="n">
        <v>5.8620838E7</v>
      </c>
      <c r="G25" s="31" t="n">
        <v>3.2638329E7</v>
      </c>
      <c r="H25" s="31" t="n">
        <v>4.9321202E7</v>
      </c>
      <c r="I25" s="31" t="n">
        <v>4.6027124E7</v>
      </c>
      <c r="J25" s="31" t="inlineStr">
        <f>I25-H25</f>
        <is/>
      </c>
      <c r="K25" s="32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GASTOS EN PERSONAL</t>
          </r>
        </is>
      </c>
      <c r="E26" s="35" t="n">
        <v>1.7556456E7</v>
      </c>
      <c r="F26" s="35" t="n">
        <v>1.6847401E7</v>
      </c>
      <c r="G26" s="35" t="n">
        <v>1.1056325E7</v>
      </c>
      <c r="H26" s="35" t="n">
        <v>1.8062081E7</v>
      </c>
      <c r="I26" s="35" t="n">
        <v>1.8188453E7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7" s="35" t="n">
        <v>1654236.0</v>
      </c>
      <c r="F27" s="35" t="n">
        <v>1654236.0</v>
      </c>
      <c r="G27" s="35" t="n">
        <v>921628.0</v>
      </c>
      <c r="H27" s="35" t="n">
        <v>1701879.0</v>
      </c>
      <c r="I27" s="35" t="n">
        <v>1669679.0</v>
      </c>
      <c r="J27" s="35" t="inlineStr">
        <f>I27-H27</f>
        <is/>
      </c>
      <c r="K27" s="37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8" s="35" t="n">
        <v>10.0</v>
      </c>
      <c r="F28" s="35" t="n">
        <v>20779.0</v>
      </c>
      <c r="G28" s="35" t="n">
        <v>35642.0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9" s="35" t="n">
        <v>10.0</v>
      </c>
      <c r="F29" s="35" t="n">
        <v>20779.0</v>
      </c>
      <c r="G29" s="35" t="n">
        <v>35642.0</v>
      </c>
      <c r="H29" s="35" t="n">
        <v>10.0</v>
      </c>
      <c r="I29" s="35" t="n">
        <v>10.0</v>
      </c>
      <c r="J29" s="36" t="inlineStr"/>
      <c r="K29" s="37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24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0" s="35" t="n">
        <v>2.8141549E7</v>
      </c>
      <c r="F30" s="35" t="n">
        <v>2.8141549E7</v>
      </c>
      <c r="G30" s="35" t="n">
        <v>8508444.0</v>
      </c>
      <c r="H30" s="35" t="n">
        <v>2.8952026E7</v>
      </c>
      <c r="I30" s="35" t="n">
        <v>2.5576159E7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09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31" s="35" t="n">
        <v>2.8141549E7</v>
      </c>
      <c r="F31" s="35" t="n">
        <v>2.8141549E7</v>
      </c>
      <c r="G31" s="35" t="n">
        <v>8508444.0</v>
      </c>
      <c r="H31" s="35" t="n">
        <v>2.8952026E7</v>
      </c>
      <c r="I31" s="35" t="n">
        <v>2.5576159E7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001</t>
          </r>
        </is>
      </c>
      <c r="D32" s="34" t="inlineStr">
        <is>
          <r>
            <rPr>
              <rFont val="Times New Roman"/>
              <sz val="10.0"/>
            </rPr>
            <t xml:space="preserve">Evaluación de Logros de Aprendizaje</t>
          </r>
        </is>
      </c>
      <c r="E32" s="35" t="n">
        <v>2.4703879E7</v>
      </c>
      <c r="F32" s="35" t="n">
        <v>2.4703879E7</v>
      </c>
      <c r="G32" s="35" t="n">
        <v>6733140.0</v>
      </c>
      <c r="H32" s="35" t="n">
        <v>2.5415351E7</v>
      </c>
      <c r="I32" s="35" t="n">
        <v>2.2161447E7</v>
      </c>
      <c r="J32" s="35" t="inlineStr">
        <f>I32-H32</f>
        <is/>
      </c>
      <c r="K32" s="37" t="inlineStr">
        <f>(J32/H32)</f>
        <is/>
      </c>
      <c r="L32" s="3" t="inlineStr"/>
    </row>
    <row r="33" customHeight="1" ht="27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002</t>
          </r>
        </is>
      </c>
      <c r="D33" s="34" t="inlineStr">
        <is>
          <r>
            <rPr>
              <rFont val="Times New Roman"/>
              <sz val="10.0"/>
            </rPr>
            <t xml:space="preserve">Evaluación de Desempeño, Párrafo 2° del Título II de la Ley N°20.529</t>
          </r>
        </is>
      </c>
      <c r="E33" s="35" t="n">
        <v>2406002.0</v>
      </c>
      <c r="F33" s="35" t="n">
        <v>2406002.0</v>
      </c>
      <c r="G33" s="35" t="n">
        <v>1257437.0</v>
      </c>
      <c r="H33" s="35" t="n">
        <v>2475295.0</v>
      </c>
      <c r="I33" s="35" t="n">
        <v>2246341.0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27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615</t>
          </r>
        </is>
      </c>
      <c r="D34" s="34" t="inlineStr">
        <is>
          <r>
            <rPr>
              <rFont val="Times New Roman"/>
              <sz val="10.0"/>
            </rPr>
            <t xml:space="preserve">Evaluación del Cumplimiento de Estándares de Desempeño Profesional Docente</t>
          </r>
        </is>
      </c>
      <c r="E34" s="35" t="n">
        <v>1031668.0</v>
      </c>
      <c r="F34" s="35" t="n">
        <v>1031668.0</v>
      </c>
      <c r="G34" s="35" t="n">
        <v>517867.0</v>
      </c>
      <c r="H34" s="35" t="n">
        <v>1061380.0</v>
      </c>
      <c r="I34" s="35" t="n">
        <v>1168371.0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25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INTEGROS AL FISCO</t>
          </r>
        </is>
      </c>
      <c r="E35" s="35" t="n">
        <v>20.0</v>
      </c>
      <c r="F35" s="35" t="n">
        <v>20.0</v>
      </c>
      <c r="G35" s="35" t="n">
        <v>428362.0</v>
      </c>
      <c r="H35" s="35" t="n">
        <v>20.0</v>
      </c>
      <c r="I35" s="35" t="n">
        <v>20.0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99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6" s="35" t="n">
        <v>20.0</v>
      </c>
      <c r="F36" s="35" t="n">
        <v>20.0</v>
      </c>
      <c r="G36" s="35" t="n">
        <v>428362.0</v>
      </c>
      <c r="H36" s="35" t="n">
        <v>20.0</v>
      </c>
      <c r="I36" s="35" t="n">
        <v>20.0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29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7" s="35" t="n">
        <v>588225.0</v>
      </c>
      <c r="F37" s="35" t="n">
        <v>588225.0</v>
      </c>
      <c r="G37" s="35" t="n">
        <v>334169.0</v>
      </c>
      <c r="H37" s="35" t="n">
        <v>605166.0</v>
      </c>
      <c r="I37" s="35" t="n">
        <v>592783.0</v>
      </c>
      <c r="J37" s="35" t="inlineStr">
        <f>I37-H37</f>
        <is/>
      </c>
      <c r="K37" s="37" t="inlineStr">
        <f>(J37/H37)</f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06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8" s="35" t="n">
        <v>27227.0</v>
      </c>
      <c r="F38" s="35" t="n">
        <v>27227.0</v>
      </c>
      <c r="G38" s="35" t="n">
        <v>11207.0</v>
      </c>
      <c r="H38" s="35" t="n">
        <v>28011.0</v>
      </c>
      <c r="I38" s="35" t="n">
        <v>27171.0</v>
      </c>
      <c r="J38" s="35" t="inlineStr">
        <f>I38-H38</f>
        <is/>
      </c>
      <c r="K38" s="37" t="inlineStr">
        <f>(J38/H38)</f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07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9" s="35" t="n">
        <v>560998.0</v>
      </c>
      <c r="F39" s="35" t="n">
        <v>560998.0</v>
      </c>
      <c r="G39" s="35" t="n">
        <v>322962.0</v>
      </c>
      <c r="H39" s="35" t="n">
        <v>577155.0</v>
      </c>
      <c r="I39" s="35" t="n">
        <v>565612.0</v>
      </c>
      <c r="J39" s="35" t="inlineStr">
        <f>I39-H39</f>
        <is/>
      </c>
      <c r="K39" s="37" t="inlineStr">
        <f>(J39/H39)</f>
        <is/>
      </c>
      <c r="L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34</t>
          </r>
        </is>
      </c>
      <c r="B40" s="33" t="inlineStr">
        <is/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SERVICIO DE LA DEUDA</t>
          </r>
        </is>
      </c>
      <c r="E40" s="35" t="n">
        <v>10.0</v>
      </c>
      <c r="F40" s="35" t="n">
        <v>1.1368618E7</v>
      </c>
      <c r="G40" s="35" t="n">
        <v>1.1353759E7</v>
      </c>
      <c r="H40" s="35" t="n">
        <v>10.0</v>
      </c>
      <c r="I40" s="35" t="n">
        <v>10.0</v>
      </c>
      <c r="J40" s="36" t="inlineStr"/>
      <c r="K40" s="37" t="inlineStr">
        <f/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07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Deuda Flotante</t>
          </r>
        </is>
      </c>
      <c r="E41" s="35" t="n">
        <v>10.0</v>
      </c>
      <c r="F41" s="35" t="n">
        <v>1.1368618E7</v>
      </c>
      <c r="G41" s="35" t="n">
        <v>1.1353759E7</v>
      </c>
      <c r="H41" s="35" t="n">
        <v>10.0</v>
      </c>
      <c r="I41" s="35" t="n">
        <v>10.0</v>
      </c>
      <c r="J41" s="36" t="inlineStr"/>
      <c r="K41" s="37" t="inlineStr">
        <f/>
        <is/>
      </c>
      <c r="L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35</t>
          </r>
        </is>
      </c>
      <c r="B42" s="33" t="inlineStr">
        <is/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SALDO FINAL DE CAJA</t>
          </r>
        </is>
      </c>
      <c r="E42" s="35" t="n">
        <v>10.0</v>
      </c>
      <c r="F42" s="35" t="n">
        <v>10.0</v>
      </c>
      <c r="G42" s="35" t="n">
        <v>0.0</v>
      </c>
      <c r="H42" s="35" t="n">
        <v>10.0</v>
      </c>
      <c r="I42" s="35" t="n">
        <v>10.0</v>
      </c>
      <c r="J42" s="36" t="inlineStr"/>
      <c r="K42" s="37" t="inlineStr">
        <f/>
        <is/>
      </c>
      <c r="L42" s="3" t="inlineStr"/>
    </row>
    <row r="43" customHeight="1" ht="15">
      <c r="A43" s="36" t="inlineStr"/>
      <c r="B43" s="36" t="inlineStr"/>
      <c r="C43" s="36" t="inlineStr"/>
      <c r="D43" s="36" t="inlineStr"/>
      <c r="E43" s="36" t="inlineStr"/>
      <c r="F43" s="36" t="inlineStr"/>
      <c r="G43" s="36" t="inlineStr"/>
      <c r="H43" s="36" t="inlineStr"/>
      <c r="I43" s="36" t="inlineStr"/>
      <c r="J43" s="36" t="inlineStr"/>
      <c r="K43" s="36" t="inlineStr"/>
      <c r="L43" s="3" t="inlineStr"/>
    </row>
    <row r="44" customHeight="1" ht="15">
      <c r="A44" s="38" t="inlineStr"/>
      <c r="B44" s="38" t="inlineStr"/>
      <c r="C44" s="38" t="inlineStr"/>
      <c r="D44" s="38" t="inlineStr"/>
      <c r="E44" s="38" t="inlineStr"/>
      <c r="F44" s="38" t="inlineStr"/>
      <c r="G44" s="38" t="inlineStr"/>
      <c r="H44" s="38" t="inlineStr"/>
      <c r="I44" s="38" t="inlineStr"/>
      <c r="J44" s="38" t="inlineStr"/>
      <c r="K44" s="38" t="inlineStr"/>
      <c r="L44" s="3" t="inlineStr"/>
    </row>
    <row r="45" customHeight="1" ht="15">
      <c r="A45" s="3" t="inlineStr"/>
      <c r="B45" s="3" t="inlineStr"/>
      <c r="C45" s="3" t="inlineStr"/>
      <c r="D45" s="3" t="inlineStr"/>
      <c r="E45" s="3" t="inlineStr"/>
      <c r="F45" s="3" t="inlineStr"/>
      <c r="G45" s="3" t="inlineStr"/>
      <c r="H45" s="3" t="inlineStr"/>
      <c r="I45" s="3" t="inlineStr"/>
      <c r="J45" s="3" t="inlineStr"/>
      <c r="K45" s="3" t="inlineStr"/>
      <c r="L45" s="3" t="inlineStr"/>
    </row>
    <row r="46" customHeight="1" ht="15">
      <c r="A46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6" s="40" t="inlineStr"/>
      <c r="C46" s="40" t="inlineStr"/>
      <c r="D46" s="40" t="inlineStr"/>
      <c r="E46" s="41" t="n">
        <v>4.7940476E7</v>
      </c>
      <c r="F46" s="41" t="n">
        <v>4.725219E7</v>
      </c>
      <c r="G46" s="41" t="n">
        <v>2.0856208E7</v>
      </c>
      <c r="H46" s="41" t="n">
        <v>4.9321162E7</v>
      </c>
      <c r="I46" s="41" t="n">
        <v>4.6027084E7</v>
      </c>
      <c r="J46" s="41" t="n">
        <v>-3294078.0</v>
      </c>
      <c r="K46" s="42" t="n">
        <v>-0.06678832911519805</v>
      </c>
      <c r="L46" s="3" t="inlineStr"/>
    </row>
    <row r="47" customHeight="1" ht="15">
      <c r="A47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7" s="44" t="inlineStr"/>
      <c r="C47" s="44" t="inlineStr"/>
      <c r="D47" s="44" t="inlineStr"/>
      <c r="E47" s="44" t="inlineStr"/>
      <c r="F47" s="44" t="inlineStr"/>
      <c r="G47" s="44" t="inlineStr"/>
      <c r="H47" s="44" t="inlineStr"/>
      <c r="I47" s="44" t="inlineStr"/>
      <c r="J47" s="3" t="inlineStr"/>
      <c r="K47" s="3" t="inlineStr"/>
      <c r="L47" s="3" t="inlineStr"/>
    </row>
    <row r="48" customHeight="1" ht="5">
      <c r="A48" s="3" t="inlineStr"/>
      <c r="B48" s="3" t="inlineStr"/>
      <c r="C48" s="3" t="inlineStr"/>
      <c r="D48" s="3" t="inlineStr"/>
      <c r="E48" s="3" t="inlineStr"/>
      <c r="F48" s="3" t="inlineStr"/>
      <c r="G48" s="3" t="inlineStr"/>
      <c r="H48" s="3" t="inlineStr"/>
      <c r="I48" s="3" t="inlineStr"/>
      <c r="J48" s="3" t="inlineStr"/>
      <c r="K48" s="3" t="inlineStr"/>
      <c r="L48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6:D46"/>
    <mergeCell ref="A47:I47"/>
  </mergeCells>
  <pageMargins left="0.0" right="0.0" top="0.0" bottom="0.0" header="0.0" footer="0.0"/>
  <pageSetup orientation="landscape"/>
  <drawing r:id="rIdDr1"/>
</worksheet>
</file>