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1B8EDCF9-B676-4A03-9066-0FB0F7799FA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adro Comparativo analitico" sheetId="1" r:id="rId1"/>
  </sheets>
  <definedNames>
    <definedName name="_xlnm.Print_Area" localSheetId="0">'cuadro Comparativo analitico'!$A$1:$L$43</definedName>
    <definedName name="JR_PAGE_ANCHOR_0_1">'cuadro Comparativo analitico'!$A$1</definedName>
    <definedName name="_xlnm.Print_Titles" localSheetId="0">'cuadro Comparativo analitico'!$8:$11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4" i="1" l="1"/>
  <c r="L34" i="1" s="1"/>
  <c r="K33" i="1"/>
  <c r="L33" i="1" s="1"/>
  <c r="L32" i="1"/>
  <c r="K32" i="1"/>
  <c r="K31" i="1"/>
  <c r="L31" i="1" s="1"/>
  <c r="K30" i="1"/>
  <c r="L30" i="1" s="1"/>
  <c r="K27" i="1"/>
  <c r="L27" i="1" s="1"/>
  <c r="K26" i="1"/>
  <c r="L26" i="1" s="1"/>
  <c r="K25" i="1"/>
  <c r="L25" i="1" s="1"/>
  <c r="K21" i="1"/>
  <c r="L21" i="1" s="1"/>
  <c r="K18" i="1"/>
  <c r="L18" i="1" s="1"/>
  <c r="K12" i="1"/>
  <c r="L12" i="1" s="1"/>
</calcChain>
</file>

<file path=xl/sharedStrings.xml><?xml version="1.0" encoding="utf-8"?>
<sst xmlns="http://schemas.openxmlformats.org/spreadsheetml/2006/main" count="204" uniqueCount="87">
  <si>
    <r>
      <rPr>
        <b/>
        <sz val="12"/>
        <rFont val="Times New Roman"/>
      </rPr>
      <t>PROYECTO DE LEY DE PRESUPUESTOS PARA EL AÑO 2027</t>
    </r>
  </si>
  <si>
    <r>
      <rPr>
        <b/>
        <sz val="12"/>
        <rFont val="Times New Roman"/>
      </rPr>
      <t>CUADRO COMPARATIVO ANALITICO AÑOS 2026 - 2027</t>
    </r>
  </si>
  <si>
    <r>
      <rPr>
        <b/>
        <sz val="10"/>
        <rFont val="Times New Roman"/>
      </rPr>
      <t>Moneda Nacional</t>
    </r>
  </si>
  <si>
    <r>
      <rPr>
        <sz val="10"/>
        <rFont val="Times New Roman"/>
      </rPr>
      <t xml:space="preserve">       </t>
    </r>
  </si>
  <si>
    <r>
      <rPr>
        <sz val="10"/>
        <rFont val="Times New Roman"/>
      </rPr>
      <t>Partida:</t>
    </r>
  </si>
  <si>
    <r>
      <rPr>
        <sz val="10"/>
        <rFont val="Times New Roman"/>
      </rPr>
      <t>MINISTERIO DE HACIENDA</t>
    </r>
  </si>
  <si>
    <r>
      <rPr>
        <sz val="10"/>
        <rFont val="Times New Roman"/>
      </rPr>
      <t xml:space="preserve"> PARTIDA:</t>
    </r>
  </si>
  <si>
    <r>
      <rPr>
        <sz val="10"/>
        <rFont val="Times New Roman"/>
      </rPr>
      <t>08</t>
    </r>
  </si>
  <si>
    <r>
      <rPr>
        <sz val="10"/>
        <rFont val="Times New Roman"/>
      </rPr>
      <t>Capítulo:</t>
    </r>
  </si>
  <si>
    <r>
      <rPr>
        <sz val="10"/>
        <rFont val="Times New Roman"/>
      </rPr>
      <t>COMISIÓN PARA EL MERCADO FINANCIERO</t>
    </r>
  </si>
  <si>
    <r>
      <rPr>
        <sz val="10"/>
        <rFont val="Times New Roman"/>
      </rPr>
      <t xml:space="preserve"> CAPÍTULO:</t>
    </r>
  </si>
  <si>
    <r>
      <rPr>
        <sz val="10"/>
        <rFont val="Times New Roman"/>
      </rPr>
      <t>31</t>
    </r>
  </si>
  <si>
    <r>
      <rPr>
        <sz val="10"/>
        <rFont val="Times New Roman"/>
      </rPr>
      <t>Programa:</t>
    </r>
  </si>
  <si>
    <r>
      <rPr>
        <sz val="10"/>
        <rFont val="Times New Roman"/>
      </rPr>
      <t xml:space="preserve"> PROGRAMA:</t>
    </r>
  </si>
  <si>
    <r>
      <rPr>
        <sz val="10"/>
        <rFont val="Times New Roman"/>
      </rPr>
      <t>01</t>
    </r>
  </si>
  <si>
    <r>
      <rPr>
        <sz val="10"/>
        <rFont val="Times New Roman"/>
      </rPr>
      <t>Miles de $</t>
    </r>
  </si>
  <si>
    <r>
      <rPr>
        <b/>
        <sz val="10"/>
        <rFont val="Times New Roman"/>
      </rPr>
      <t>Subt</t>
    </r>
  </si>
  <si>
    <r>
      <rPr>
        <b/>
        <sz val="10"/>
        <rFont val="Times New Roman"/>
      </rPr>
      <t>Item</t>
    </r>
  </si>
  <si>
    <r>
      <rPr>
        <b/>
        <sz val="10"/>
        <rFont val="Times New Roman"/>
      </rPr>
      <t>Asig</t>
    </r>
  </si>
  <si>
    <r>
      <rPr>
        <b/>
        <sz val="10"/>
        <rFont val="Times New Roman"/>
      </rPr>
      <t>SubA</t>
    </r>
  </si>
  <si>
    <r>
      <rPr>
        <b/>
        <sz val="10"/>
        <rFont val="Times New Roman"/>
      </rPr>
      <t>CLASIFICACIÓN PRESUPUESTARIA</t>
    </r>
  </si>
  <si>
    <r>
      <rPr>
        <b/>
        <sz val="10"/>
        <rFont val="Times New Roman"/>
      </rPr>
      <t>(1)</t>
    </r>
  </si>
  <si>
    <r>
      <rPr>
        <b/>
        <sz val="10"/>
        <rFont val="Times New Roman"/>
      </rPr>
      <t>(2)</t>
    </r>
  </si>
  <si>
    <r>
      <rPr>
        <b/>
        <sz val="10"/>
        <rFont val="Times New Roman"/>
      </rPr>
      <t>(3)</t>
    </r>
  </si>
  <si>
    <r>
      <rPr>
        <b/>
        <sz val="10"/>
        <rFont val="Times New Roman"/>
      </rPr>
      <t>(4)</t>
    </r>
  </si>
  <si>
    <r>
      <rPr>
        <b/>
        <sz val="10"/>
        <rFont val="Times New Roman"/>
      </rPr>
      <t>(5)</t>
    </r>
  </si>
  <si>
    <r>
      <rPr>
        <b/>
        <sz val="10"/>
        <rFont val="Times New Roman"/>
      </rPr>
      <t>(6)</t>
    </r>
  </si>
  <si>
    <r>
      <rPr>
        <b/>
        <sz val="10"/>
        <rFont val="Times New Roman"/>
      </rPr>
      <t>(7)</t>
    </r>
  </si>
  <si>
    <r>
      <rPr>
        <b/>
        <sz val="10"/>
        <rFont val="Times New Roman"/>
      </rPr>
      <t>LEY DE PPTOS AÑO 2026  (Inicial + Reajuste + Leyes Especiales + Ajustes)</t>
    </r>
  </si>
  <si>
    <r>
      <rPr>
        <b/>
        <sz val="10"/>
        <rFont val="Times New Roman"/>
      </rPr>
      <t>PRESUPUESTO VIGENTE AÑO 2026 A AGOSTO</t>
    </r>
  </si>
  <si>
    <r>
      <rPr>
        <b/>
        <sz val="10"/>
        <rFont val="Times New Roman"/>
      </rPr>
      <t>EJECUCIÓN AÑO 2026 AL 31 DE AGOSTO</t>
    </r>
  </si>
  <si>
    <r>
      <rPr>
        <b/>
        <sz val="10"/>
        <rFont val="Times New Roman"/>
      </rPr>
      <t>PROYECTO DE LEY DE PRESUPUESTOS AÑO 2027</t>
    </r>
  </si>
  <si>
    <r>
      <rPr>
        <b/>
        <sz val="10"/>
        <rFont val="Times New Roman"/>
      </rPr>
      <t>Variación monto $ (5) - (4)</t>
    </r>
  </si>
  <si>
    <r>
      <rPr>
        <b/>
        <sz val="10"/>
        <rFont val="Times New Roman"/>
      </rPr>
      <t xml:space="preserve">   Variación %    (6) / (4)</t>
    </r>
  </si>
  <si>
    <r>
      <rPr>
        <b/>
        <sz val="10"/>
        <rFont val="Times New Roman"/>
      </rPr>
      <t>(En $ de 2026)</t>
    </r>
  </si>
  <si>
    <r>
      <rPr>
        <b/>
        <sz val="10"/>
        <rFont val="Times New Roman"/>
      </rPr>
      <t>(En $ de 2027)</t>
    </r>
  </si>
  <si>
    <t/>
  </si>
  <si>
    <r>
      <rPr>
        <b/>
        <sz val="10"/>
        <rFont val="Times New Roman"/>
      </rPr>
      <t>INGRESOS</t>
    </r>
  </si>
  <si>
    <r>
      <rPr>
        <sz val="10"/>
        <rFont val="Times New Roman"/>
      </rPr>
      <t>05</t>
    </r>
  </si>
  <si>
    <r>
      <rPr>
        <sz val="10"/>
        <rFont val="Times New Roman"/>
      </rPr>
      <t>TRANSFERENCIAS CORRIENTES</t>
    </r>
  </si>
  <si>
    <r>
      <rPr>
        <sz val="10"/>
        <rFont val="Times New Roman"/>
      </rPr>
      <t>02</t>
    </r>
  </si>
  <si>
    <r>
      <rPr>
        <sz val="10"/>
        <rFont val="Times New Roman"/>
      </rPr>
      <t>Del Gobierno Central</t>
    </r>
  </si>
  <si>
    <r>
      <rPr>
        <sz val="10"/>
        <rFont val="Times New Roman"/>
      </rPr>
      <t>201</t>
    </r>
  </si>
  <si>
    <r>
      <rPr>
        <sz val="10"/>
        <rFont val="Times New Roman"/>
      </rPr>
      <t>Recuperación de Licencias Médicas - FONASA</t>
    </r>
  </si>
  <si>
    <r>
      <rPr>
        <sz val="10"/>
        <rFont val="Times New Roman"/>
      </rPr>
      <t>06</t>
    </r>
  </si>
  <si>
    <r>
      <rPr>
        <sz val="10"/>
        <rFont val="Times New Roman"/>
      </rPr>
      <t>RENTAS DE LA PROPIEDAD</t>
    </r>
  </si>
  <si>
    <r>
      <rPr>
        <sz val="10"/>
        <rFont val="Times New Roman"/>
      </rPr>
      <t>07</t>
    </r>
  </si>
  <si>
    <r>
      <rPr>
        <sz val="10"/>
        <rFont val="Times New Roman"/>
      </rPr>
      <t>INGRESOS DE OPERACIÓN</t>
    </r>
  </si>
  <si>
    <r>
      <rPr>
        <sz val="10"/>
        <rFont val="Times New Roman"/>
      </rPr>
      <t>OTROS INGRESOS CORRIENTES</t>
    </r>
  </si>
  <si>
    <r>
      <rPr>
        <sz val="10"/>
        <rFont val="Times New Roman"/>
      </rPr>
      <t>Recuperaciones y Reembolsos por Licencias Médicas</t>
    </r>
  </si>
  <si>
    <r>
      <rPr>
        <sz val="10"/>
        <rFont val="Times New Roman"/>
      </rPr>
      <t>Multas y Sanciones Pecuniarias</t>
    </r>
  </si>
  <si>
    <r>
      <rPr>
        <sz val="10"/>
        <rFont val="Times New Roman"/>
      </rPr>
      <t>99</t>
    </r>
  </si>
  <si>
    <r>
      <rPr>
        <sz val="10"/>
        <rFont val="Times New Roman"/>
      </rPr>
      <t>Otros</t>
    </r>
  </si>
  <si>
    <r>
      <rPr>
        <sz val="10"/>
        <rFont val="Times New Roman"/>
      </rPr>
      <t>12</t>
    </r>
  </si>
  <si>
    <r>
      <rPr>
        <sz val="10"/>
        <rFont val="Times New Roman"/>
      </rPr>
      <t>RECUPERACIÓN DE PRÉSTAMOS</t>
    </r>
  </si>
  <si>
    <r>
      <rPr>
        <sz val="10"/>
        <rFont val="Times New Roman"/>
      </rPr>
      <t>10</t>
    </r>
  </si>
  <si>
    <r>
      <rPr>
        <sz val="10"/>
        <rFont val="Times New Roman"/>
      </rPr>
      <t>Ingresos por Percibir</t>
    </r>
  </si>
  <si>
    <r>
      <rPr>
        <sz val="10"/>
        <rFont val="Times New Roman"/>
      </rPr>
      <t>15</t>
    </r>
  </si>
  <si>
    <r>
      <rPr>
        <sz val="10"/>
        <rFont val="Times New Roman"/>
      </rPr>
      <t>SALDO INICIAL DE CAJA</t>
    </r>
  </si>
  <si>
    <r>
      <rPr>
        <b/>
        <sz val="10"/>
        <rFont val="Times New Roman"/>
      </rPr>
      <t>GASTOS</t>
    </r>
  </si>
  <si>
    <r>
      <rPr>
        <sz val="10"/>
        <rFont val="Times New Roman"/>
      </rPr>
      <t>21</t>
    </r>
  </si>
  <si>
    <r>
      <rPr>
        <sz val="10"/>
        <rFont val="Times New Roman"/>
      </rPr>
      <t>GASTOS EN PERSONAL</t>
    </r>
  </si>
  <si>
    <r>
      <rPr>
        <sz val="10"/>
        <rFont val="Times New Roman"/>
      </rPr>
      <t>22</t>
    </r>
  </si>
  <si>
    <r>
      <rPr>
        <sz val="10"/>
        <rFont val="Times New Roman"/>
      </rPr>
      <t>BIENES Y SERVICIOS DE CONSUMO</t>
    </r>
  </si>
  <si>
    <r>
      <rPr>
        <sz val="10"/>
        <rFont val="Times New Roman"/>
      </rPr>
      <t>23</t>
    </r>
  </si>
  <si>
    <r>
      <rPr>
        <sz val="10"/>
        <rFont val="Times New Roman"/>
      </rPr>
      <t>PRESTACIONES DE SEGURIDAD SOCIAL</t>
    </r>
  </si>
  <si>
    <r>
      <rPr>
        <sz val="10"/>
        <rFont val="Times New Roman"/>
      </rPr>
      <t>03</t>
    </r>
  </si>
  <si>
    <r>
      <rPr>
        <sz val="10"/>
        <rFont val="Times New Roman"/>
      </rPr>
      <t>Prestaciones Sociales del Empleador</t>
    </r>
  </si>
  <si>
    <r>
      <rPr>
        <sz val="10"/>
        <rFont val="Times New Roman"/>
      </rPr>
      <t>24</t>
    </r>
  </si>
  <si>
    <r>
      <rPr>
        <sz val="10"/>
        <rFont val="Times New Roman"/>
      </rPr>
      <t>Al Sector Privado</t>
    </r>
  </si>
  <si>
    <r>
      <rPr>
        <sz val="10"/>
        <rFont val="Times New Roman"/>
      </rPr>
      <t>006</t>
    </r>
  </si>
  <si>
    <r>
      <rPr>
        <sz val="10"/>
        <rFont val="Times New Roman"/>
      </rPr>
      <t>Asociación de Supervisores de Seguros de América Latina</t>
    </r>
  </si>
  <si>
    <r>
      <rPr>
        <sz val="10"/>
        <rFont val="Times New Roman"/>
      </rPr>
      <t>25</t>
    </r>
  </si>
  <si>
    <r>
      <rPr>
        <sz val="10"/>
        <rFont val="Times New Roman"/>
      </rPr>
      <t>INTEGROS AL FISCO</t>
    </r>
  </si>
  <si>
    <r>
      <rPr>
        <sz val="10"/>
        <rFont val="Times New Roman"/>
      </rPr>
      <t>Excedentes de Caja</t>
    </r>
  </si>
  <si>
    <r>
      <rPr>
        <sz val="10"/>
        <rFont val="Times New Roman"/>
      </rPr>
      <t>Otros Integros al Fisco</t>
    </r>
  </si>
  <si>
    <r>
      <rPr>
        <sz val="10"/>
        <rFont val="Times New Roman"/>
      </rPr>
      <t>26</t>
    </r>
  </si>
  <si>
    <r>
      <rPr>
        <sz val="10"/>
        <rFont val="Times New Roman"/>
      </rPr>
      <t>OTROS GASTOS CORRIENTES</t>
    </r>
  </si>
  <si>
    <r>
      <rPr>
        <sz val="10"/>
        <rFont val="Times New Roman"/>
      </rPr>
      <t>34</t>
    </r>
  </si>
  <si>
    <r>
      <rPr>
        <sz val="10"/>
        <rFont val="Times New Roman"/>
      </rPr>
      <t>SERVICIO DE LA DEUDA</t>
    </r>
  </si>
  <si>
    <r>
      <rPr>
        <sz val="10"/>
        <rFont val="Times New Roman"/>
      </rPr>
      <t>Deuda Flotante</t>
    </r>
  </si>
  <si>
    <r>
      <rPr>
        <sz val="10"/>
        <rFont val="Times New Roman"/>
      </rPr>
      <t>35</t>
    </r>
  </si>
  <si>
    <r>
      <rPr>
        <sz val="10"/>
        <rFont val="Times New Roman"/>
      </rPr>
      <t>SALDO FINAL DE CAJA</t>
    </r>
  </si>
  <si>
    <r>
      <rPr>
        <b/>
        <sz val="10"/>
        <rFont val="Times New Roman"/>
      </rPr>
      <t>Gasto Estado de Operaciones*</t>
    </r>
  </si>
  <si>
    <r>
      <rPr>
        <sz val="8"/>
        <rFont val="Times New Roman"/>
      </rPr>
      <t>*GASTOS-(Subt.25+30+32+34+35) + Item25.01+Intereses y Otros Gastos Financieros de Deuda</t>
    </r>
  </si>
  <si>
    <t>02</t>
  </si>
  <si>
    <t>Compensaciones por Daños a Terceros y/o a la Propiedad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</si>
</sst>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10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</font>
    <font>
      <b/>
      <sz val="10"/>
      <name val="Times New Roman"/>
    </font>
    <font>
      <sz val="10"/>
      <name val="Times New Roman"/>
    </font>
    <font>
      <sz val="8"/>
      <name val="Times New Roman"/>
    </font>
    <font>
      <sz val="10"/>
      <color indexed="8"/>
      <name val="Times New Roman"/>
    </font>
  </fonts>
  <fills count="4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 style="thin">
        <color indexed="9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FFFFFF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20" borderId="1" xfId="0" applyFont="1" applyFill="1" applyBorder="1" applyAlignment="1">
      <alignment horizontal="center" vertical="top" wrapText="1"/>
    </xf>
    <xf numFmtId="0" fontId="2" fillId="22" borderId="9" xfId="0" applyFont="1" applyFill="1" applyBorder="1" applyAlignment="1">
      <alignment horizontal="center" vertical="center" wrapText="1"/>
    </xf>
    <xf numFmtId="0" fontId="2" fillId="23" borderId="9" xfId="0" applyFont="1" applyFill="1" applyBorder="1" applyAlignment="1">
      <alignment horizontal="center" vertical="center" wrapText="1"/>
    </xf>
    <xf numFmtId="0" fontId="2" fillId="25" borderId="10" xfId="0" applyFont="1" applyFill="1" applyBorder="1" applyAlignment="1">
      <alignment horizontal="center" vertical="top" wrapText="1"/>
    </xf>
    <xf numFmtId="0" fontId="2" fillId="26" borderId="10" xfId="0" applyFont="1" applyFill="1" applyBorder="1" applyAlignment="1">
      <alignment horizontal="center" vertical="top" wrapText="1"/>
    </xf>
    <xf numFmtId="0" fontId="2" fillId="27" borderId="11" xfId="0" applyFont="1" applyFill="1" applyBorder="1" applyAlignment="1">
      <alignment horizontal="center" vertical="center" wrapText="1"/>
    </xf>
    <xf numFmtId="0" fontId="2" fillId="28" borderId="11" xfId="0" applyFont="1" applyFill="1" applyBorder="1" applyAlignment="1">
      <alignment horizontal="center" vertical="center" wrapText="1"/>
    </xf>
    <xf numFmtId="0" fontId="3" fillId="30" borderId="8" xfId="0" applyFont="1" applyFill="1" applyBorder="1" applyAlignment="1">
      <alignment horizontal="center" vertical="top" wrapText="1"/>
    </xf>
    <xf numFmtId="0" fontId="2" fillId="31" borderId="8" xfId="0" applyFont="1" applyFill="1" applyBorder="1" applyAlignment="1">
      <alignment horizontal="left" vertical="top" wrapText="1"/>
    </xf>
    <xf numFmtId="3" fontId="2" fillId="32" borderId="8" xfId="0" applyNumberFormat="1" applyFont="1" applyFill="1" applyBorder="1" applyAlignment="1">
      <alignment horizontal="right" vertical="top" wrapText="1"/>
    </xf>
    <xf numFmtId="164" fontId="2" fillId="33" borderId="8" xfId="0" applyNumberFormat="1" applyFont="1" applyFill="1" applyBorder="1" applyAlignment="1">
      <alignment horizontal="right" vertical="top" wrapText="1"/>
    </xf>
    <xf numFmtId="0" fontId="3" fillId="34" borderId="12" xfId="0" applyFont="1" applyFill="1" applyBorder="1" applyAlignment="1">
      <alignment horizontal="center" vertical="top" wrapText="1"/>
    </xf>
    <xf numFmtId="0" fontId="3" fillId="35" borderId="12" xfId="0" applyFont="1" applyFill="1" applyBorder="1" applyAlignment="1">
      <alignment horizontal="left" vertical="top" wrapText="1"/>
    </xf>
    <xf numFmtId="3" fontId="3" fillId="36" borderId="12" xfId="0" applyNumberFormat="1" applyFont="1" applyFill="1" applyBorder="1" applyAlignment="1">
      <alignment horizontal="right" vertical="top" wrapText="1"/>
    </xf>
    <xf numFmtId="0" fontId="0" fillId="37" borderId="12" xfId="0" applyFill="1" applyBorder="1" applyAlignment="1" applyProtection="1">
      <alignment wrapText="1"/>
      <protection locked="0"/>
    </xf>
    <xf numFmtId="164" fontId="3" fillId="38" borderId="12" xfId="0" applyNumberFormat="1" applyFont="1" applyFill="1" applyBorder="1" applyAlignment="1">
      <alignment horizontal="right" vertical="top" wrapText="1"/>
    </xf>
    <xf numFmtId="3" fontId="2" fillId="41" borderId="9" xfId="0" applyNumberFormat="1" applyFont="1" applyFill="1" applyBorder="1" applyAlignment="1">
      <alignment horizontal="right" vertical="center" wrapText="1"/>
    </xf>
    <xf numFmtId="164" fontId="2" fillId="42" borderId="9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3" fillId="8" borderId="2" xfId="0" applyFont="1" applyFill="1" applyBorder="1" applyAlignment="1">
      <alignment horizontal="left" vertical="top" wrapText="1"/>
    </xf>
    <xf numFmtId="0" fontId="3" fillId="9" borderId="2" xfId="0" applyFont="1" applyFill="1" applyBorder="1" applyAlignment="1" applyProtection="1">
      <alignment horizontal="left" vertical="top" wrapText="1"/>
      <protection locked="0"/>
    </xf>
    <xf numFmtId="0" fontId="3" fillId="10" borderId="3" xfId="0" applyFont="1" applyFill="1" applyBorder="1" applyAlignment="1">
      <alignment horizontal="left" vertical="top" wrapText="1"/>
    </xf>
    <xf numFmtId="0" fontId="3" fillId="11" borderId="3" xfId="0" applyFont="1" applyFill="1" applyBorder="1" applyAlignment="1" applyProtection="1">
      <alignment horizontal="left" vertical="top" wrapText="1"/>
      <protection locked="0"/>
    </xf>
    <xf numFmtId="0" fontId="3" fillId="12" borderId="4" xfId="0" applyFont="1" applyFill="1" applyBorder="1" applyAlignment="1">
      <alignment horizontal="left" vertical="top" wrapText="1"/>
    </xf>
    <xf numFmtId="0" fontId="3" fillId="13" borderId="4" xfId="0" applyFont="1" applyFill="1" applyBorder="1" applyAlignment="1" applyProtection="1">
      <alignment horizontal="left" vertical="top" wrapText="1"/>
      <protection locked="0"/>
    </xf>
    <xf numFmtId="0" fontId="3" fillId="14" borderId="5" xfId="0" applyFont="1" applyFill="1" applyBorder="1" applyAlignment="1">
      <alignment horizontal="left" vertical="top" wrapText="1"/>
    </xf>
    <xf numFmtId="0" fontId="3" fillId="15" borderId="5" xfId="0" applyFont="1" applyFill="1" applyBorder="1" applyAlignment="1" applyProtection="1">
      <alignment horizontal="left" vertical="top" wrapText="1"/>
      <protection locked="0"/>
    </xf>
    <xf numFmtId="0" fontId="3" fillId="16" borderId="6" xfId="0" applyFont="1" applyFill="1" applyBorder="1" applyAlignment="1">
      <alignment horizontal="left" vertical="top" wrapText="1"/>
    </xf>
    <xf numFmtId="0" fontId="3" fillId="17" borderId="6" xfId="0" applyFont="1" applyFill="1" applyBorder="1" applyAlignment="1" applyProtection="1">
      <alignment horizontal="left" vertical="top" wrapText="1"/>
      <protection locked="0"/>
    </xf>
    <xf numFmtId="0" fontId="3" fillId="18" borderId="7" xfId="0" applyFont="1" applyFill="1" applyBorder="1" applyAlignment="1">
      <alignment horizontal="left" vertical="top" wrapText="1"/>
    </xf>
    <xf numFmtId="0" fontId="3" fillId="19" borderId="7" xfId="0" applyFont="1" applyFill="1" applyBorder="1" applyAlignment="1" applyProtection="1">
      <alignment horizontal="left" vertical="top" wrapText="1"/>
      <protection locked="0"/>
    </xf>
    <xf numFmtId="0" fontId="2" fillId="21" borderId="8" xfId="0" applyFont="1" applyFill="1" applyBorder="1" applyAlignment="1">
      <alignment horizontal="center" vertical="center" wrapText="1"/>
    </xf>
    <xf numFmtId="0" fontId="2" fillId="24" borderId="8" xfId="0" applyFont="1" applyFill="1" applyBorder="1" applyAlignment="1" applyProtection="1">
      <alignment horizontal="center" vertical="center" wrapText="1"/>
      <protection locked="0"/>
    </xf>
    <xf numFmtId="0" fontId="2" fillId="27" borderId="11" xfId="0" applyFont="1" applyFill="1" applyBorder="1" applyAlignment="1">
      <alignment horizontal="center" vertical="center" wrapText="1"/>
    </xf>
    <xf numFmtId="0" fontId="2" fillId="29" borderId="11" xfId="0" applyFont="1" applyFill="1" applyBorder="1" applyAlignment="1" applyProtection="1">
      <alignment horizontal="center" vertical="center" wrapText="1"/>
      <protection locked="0"/>
    </xf>
    <xf numFmtId="0" fontId="2" fillId="39" borderId="9" xfId="0" applyFont="1" applyFill="1" applyBorder="1" applyAlignment="1">
      <alignment horizontal="left" vertical="top" wrapText="1"/>
    </xf>
    <xf numFmtId="0" fontId="2" fillId="40" borderId="9" xfId="0" applyFont="1" applyFill="1" applyBorder="1" applyAlignment="1" applyProtection="1">
      <alignment horizontal="left" vertical="top" wrapText="1"/>
      <protection locked="0"/>
    </xf>
    <xf numFmtId="0" fontId="4" fillId="43" borderId="1" xfId="0" applyFont="1" applyFill="1" applyBorder="1" applyAlignment="1">
      <alignment horizontal="left" wrapText="1"/>
    </xf>
    <xf numFmtId="0" fontId="4" fillId="44" borderId="1" xfId="0" applyFont="1" applyFill="1" applyBorder="1" applyAlignment="1" applyProtection="1">
      <alignment horizontal="left" wrapText="1"/>
      <protection locked="0"/>
    </xf>
    <xf numFmtId="3" fontId="0" fillId="0" borderId="0" xfId="0" applyNumberFormat="1"/>
    <xf numFmtId="0" fontId="9" fillId="45" borderId="13" xfId="0" applyFont="1" applyFill="1" applyBorder="1" applyAlignment="1">
      <alignment horizontal="left" vertical="top" wrapText="1"/>
    </xf>
    <xf numFmtId="3" fontId="9" fillId="45" borderId="13" xfId="0" applyNumberFormat="1" applyFont="1" applyFill="1" applyBorder="1" applyAlignment="1">
      <alignment horizontal="right" vertical="top" wrapText="1"/>
    </xf>
    <xf numFmtId="3" fontId="9" fillId="45" borderId="13" xfId="0" applyNumberFormat="1" applyFont="1" applyFill="1" applyBorder="1" applyAlignment="1">
      <alignment vertical="top" wrapText="1"/>
    </xf>
    <xf numFmtId="0" fontId="3" fillId="34" borderId="14" xfId="0" applyFont="1" applyFill="1" applyBorder="1" applyAlignment="1">
      <alignment horizontal="center" vertical="top" wrapText="1"/>
    </xf>
    <xf numFmtId="0" fontId="3" fillId="35" borderId="14" xfId="0" applyFont="1" applyFill="1" applyBorder="1" applyAlignment="1">
      <alignment horizontal="left" vertical="top" wrapText="1"/>
    </xf>
    <xf numFmtId="3" fontId="3" fillId="36" borderId="14" xfId="0" applyNumberFormat="1" applyFont="1" applyFill="1" applyBorder="1" applyAlignment="1">
      <alignment horizontal="right" vertical="top" wrapText="1"/>
    </xf>
    <xf numFmtId="0" fontId="0" fillId="37" borderId="14" xfId="0" applyFill="1" applyBorder="1" applyAlignment="1" applyProtection="1">
      <alignment wrapText="1"/>
      <protection locked="0"/>
    </xf>
    <xf numFmtId="164" fontId="3" fillId="38" borderId="14" xfId="0" applyNumberFormat="1" applyFont="1" applyFill="1" applyBorder="1" applyAlignment="1">
      <alignment horizontal="right" vertical="top" wrapText="1"/>
    </xf>
    <xf numFmtId="0" fontId="3" fillId="34" borderId="15" xfId="0" applyFont="1" applyFill="1" applyBorder="1" applyAlignment="1">
      <alignment horizontal="center" vertical="top" wrapText="1"/>
    </xf>
    <xf numFmtId="0" fontId="3" fillId="35" borderId="15" xfId="0" applyFont="1" applyFill="1" applyBorder="1" applyAlignment="1">
      <alignment horizontal="left" vertical="top" wrapText="1"/>
    </xf>
    <xf numFmtId="3" fontId="3" fillId="36" borderId="15" xfId="0" applyNumberFormat="1" applyFont="1" applyFill="1" applyBorder="1" applyAlignment="1">
      <alignment horizontal="right" vertical="top" wrapText="1"/>
    </xf>
    <xf numFmtId="0" fontId="0" fillId="37" borderId="15" xfId="0" applyFill="1" applyBorder="1" applyAlignment="1" applyProtection="1">
      <alignment wrapText="1"/>
      <protection locked="0"/>
    </xf>
    <xf numFmtId="164" fontId="3" fillId="38" borderId="15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S44"/>
  <sheetViews>
    <sheetView tabSelected="1" view="pageBreakPreview" zoomScale="98" zoomScaleNormal="100" zoomScaleSheetLayoutView="98" workbookViewId="0">
      <selection activeCell="Q10" sqref="Q10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5.140625" customWidth="1"/>
    <col min="5" max="5" width="35.140625" customWidth="1"/>
    <col min="6" max="12" width="15" customWidth="1"/>
    <col min="13" max="13" width="5.42578125" customWidth="1"/>
  </cols>
  <sheetData>
    <row r="1" spans="1:19" ht="17.100000000000001" customHeight="1" x14ac:dyDescent="0.25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1"/>
      <c r="L1" s="1"/>
      <c r="M1" s="1"/>
    </row>
    <row r="2" spans="1:19" ht="17.100000000000001" customHeight="1" x14ac:dyDescent="0.25">
      <c r="A2" s="21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1"/>
      <c r="L2" s="1"/>
      <c r="M2" s="1"/>
    </row>
    <row r="3" spans="1:19" ht="15" customHeight="1" x14ac:dyDescent="0.25">
      <c r="A3" s="23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1"/>
      <c r="L3" s="1"/>
      <c r="M3" s="1"/>
    </row>
    <row r="4" spans="1:19" ht="12.75" customHeight="1" x14ac:dyDescent="0.25">
      <c r="A4" s="1"/>
      <c r="B4" s="1"/>
      <c r="C4" s="1"/>
      <c r="D4" s="1"/>
      <c r="E4" s="1"/>
      <c r="F4" s="1"/>
      <c r="G4" s="1"/>
      <c r="H4" s="2" t="s">
        <v>3</v>
      </c>
      <c r="I4" s="1"/>
      <c r="J4" s="1"/>
      <c r="K4" s="1"/>
      <c r="L4" s="1"/>
      <c r="M4" s="1"/>
    </row>
    <row r="5" spans="1:19" ht="15" customHeight="1" x14ac:dyDescent="0.25">
      <c r="A5" s="25" t="s">
        <v>4</v>
      </c>
      <c r="B5" s="26"/>
      <c r="C5" s="27" t="s">
        <v>5</v>
      </c>
      <c r="D5" s="28"/>
      <c r="E5" s="28"/>
      <c r="F5" s="28"/>
      <c r="G5" s="28"/>
      <c r="H5" s="1"/>
      <c r="I5" s="2" t="s">
        <v>6</v>
      </c>
      <c r="J5" s="2" t="s">
        <v>7</v>
      </c>
      <c r="K5" s="1"/>
      <c r="L5" s="1"/>
      <c r="M5" s="1"/>
    </row>
    <row r="6" spans="1:19" ht="15" customHeight="1" x14ac:dyDescent="0.25">
      <c r="A6" s="29" t="s">
        <v>8</v>
      </c>
      <c r="B6" s="30"/>
      <c r="C6" s="31" t="s">
        <v>9</v>
      </c>
      <c r="D6" s="32"/>
      <c r="E6" s="32"/>
      <c r="F6" s="32"/>
      <c r="G6" s="32"/>
      <c r="H6" s="1"/>
      <c r="I6" s="2" t="s">
        <v>10</v>
      </c>
      <c r="J6" s="2" t="s">
        <v>11</v>
      </c>
      <c r="K6" s="1"/>
      <c r="L6" s="1"/>
      <c r="M6" s="1"/>
    </row>
    <row r="7" spans="1:19" ht="15" customHeight="1" x14ac:dyDescent="0.25">
      <c r="A7" s="33" t="s">
        <v>12</v>
      </c>
      <c r="B7" s="34"/>
      <c r="C7" s="35" t="s">
        <v>9</v>
      </c>
      <c r="D7" s="36"/>
      <c r="E7" s="36"/>
      <c r="F7" s="36"/>
      <c r="G7" s="36"/>
      <c r="H7" s="1"/>
      <c r="I7" s="2" t="s">
        <v>13</v>
      </c>
      <c r="J7" s="2" t="s">
        <v>14</v>
      </c>
      <c r="K7" s="1"/>
      <c r="L7" s="1"/>
      <c r="M7" s="1"/>
    </row>
    <row r="8" spans="1:19" ht="15" customHeight="1" x14ac:dyDescent="0.25">
      <c r="A8" s="1"/>
      <c r="B8" s="1"/>
      <c r="C8" s="1"/>
      <c r="D8" s="1"/>
      <c r="E8" s="1"/>
      <c r="F8" s="1"/>
      <c r="G8" s="1"/>
      <c r="H8" s="3" t="s">
        <v>15</v>
      </c>
      <c r="I8" s="1"/>
      <c r="J8" s="1"/>
      <c r="K8" s="1"/>
      <c r="L8" s="1"/>
      <c r="M8" s="1"/>
    </row>
    <row r="9" spans="1:19" ht="15" customHeight="1" x14ac:dyDescent="0.25">
      <c r="A9" s="37" t="s">
        <v>16</v>
      </c>
      <c r="B9" s="37" t="s">
        <v>17</v>
      </c>
      <c r="C9" s="37" t="s">
        <v>18</v>
      </c>
      <c r="D9" s="37" t="s">
        <v>19</v>
      </c>
      <c r="E9" s="37" t="s">
        <v>20</v>
      </c>
      <c r="F9" s="4" t="s">
        <v>21</v>
      </c>
      <c r="G9" s="5" t="s">
        <v>22</v>
      </c>
      <c r="H9" s="5" t="s">
        <v>23</v>
      </c>
      <c r="I9" s="5" t="s">
        <v>24</v>
      </c>
      <c r="J9" s="5" t="s">
        <v>25</v>
      </c>
      <c r="K9" s="5" t="s">
        <v>26</v>
      </c>
      <c r="L9" s="5" t="s">
        <v>27</v>
      </c>
      <c r="M9" s="1"/>
    </row>
    <row r="10" spans="1:19" ht="80.099999999999994" customHeight="1" x14ac:dyDescent="0.25">
      <c r="A10" s="38"/>
      <c r="B10" s="38"/>
      <c r="C10" s="38"/>
      <c r="D10" s="38"/>
      <c r="E10" s="38"/>
      <c r="F10" s="6" t="s">
        <v>28</v>
      </c>
      <c r="G10" s="7" t="s">
        <v>29</v>
      </c>
      <c r="H10" s="7" t="s">
        <v>30</v>
      </c>
      <c r="I10" s="7" t="s">
        <v>28</v>
      </c>
      <c r="J10" s="7" t="s">
        <v>31</v>
      </c>
      <c r="K10" s="39" t="s">
        <v>32</v>
      </c>
      <c r="L10" s="39" t="s">
        <v>33</v>
      </c>
      <c r="M10" s="1"/>
    </row>
    <row r="11" spans="1:19" ht="21" customHeight="1" x14ac:dyDescent="0.25">
      <c r="A11" s="38"/>
      <c r="B11" s="38"/>
      <c r="C11" s="38"/>
      <c r="D11" s="38"/>
      <c r="E11" s="38"/>
      <c r="F11" s="9" t="s">
        <v>34</v>
      </c>
      <c r="G11" s="8" t="s">
        <v>34</v>
      </c>
      <c r="H11" s="8" t="s">
        <v>34</v>
      </c>
      <c r="I11" s="8" t="s">
        <v>35</v>
      </c>
      <c r="J11" s="8" t="s">
        <v>35</v>
      </c>
      <c r="K11" s="40"/>
      <c r="L11" s="40"/>
      <c r="M11" s="1"/>
    </row>
    <row r="12" spans="1:19" ht="15" customHeight="1" x14ac:dyDescent="0.25">
      <c r="A12" s="10" t="s">
        <v>36</v>
      </c>
      <c r="B12" s="10" t="s">
        <v>36</v>
      </c>
      <c r="C12" s="10" t="s">
        <v>36</v>
      </c>
      <c r="D12" s="10" t="s">
        <v>36</v>
      </c>
      <c r="E12" s="11" t="s">
        <v>37</v>
      </c>
      <c r="F12" s="12">
        <v>121578495</v>
      </c>
      <c r="G12" s="12">
        <v>121836810</v>
      </c>
      <c r="H12" s="12">
        <v>87415894</v>
      </c>
      <c r="I12" s="12">
        <v>125079957</v>
      </c>
      <c r="J12" s="12">
        <v>121315696</v>
      </c>
      <c r="K12" s="12">
        <f>J12-I12</f>
        <v>-3764261</v>
      </c>
      <c r="L12" s="13">
        <f>(K12/I12)</f>
        <v>-3.0094837656523977E-2</v>
      </c>
      <c r="M12" s="1"/>
      <c r="O12" s="45"/>
      <c r="P12" s="45"/>
      <c r="Q12" s="45"/>
      <c r="R12" s="45"/>
      <c r="S12" s="45"/>
    </row>
    <row r="13" spans="1:19" ht="15" customHeight="1" x14ac:dyDescent="0.25">
      <c r="A13" s="14" t="s">
        <v>38</v>
      </c>
      <c r="B13" s="14" t="s">
        <v>36</v>
      </c>
      <c r="C13" s="14" t="s">
        <v>36</v>
      </c>
      <c r="D13" s="14" t="s">
        <v>36</v>
      </c>
      <c r="E13" s="15" t="s">
        <v>39</v>
      </c>
      <c r="F13" s="16">
        <v>10</v>
      </c>
      <c r="G13" s="16">
        <v>10</v>
      </c>
      <c r="H13" s="16">
        <v>21909</v>
      </c>
      <c r="I13" s="16">
        <v>10</v>
      </c>
      <c r="J13" s="16">
        <v>10</v>
      </c>
      <c r="K13" s="17"/>
      <c r="L13" s="18" t="s">
        <v>36</v>
      </c>
      <c r="M13" s="1"/>
      <c r="O13" s="45"/>
      <c r="P13" s="45"/>
      <c r="Q13" s="45"/>
      <c r="R13" s="45"/>
      <c r="S13" s="45"/>
    </row>
    <row r="14" spans="1:19" ht="15" customHeight="1" x14ac:dyDescent="0.25">
      <c r="A14" s="14" t="s">
        <v>36</v>
      </c>
      <c r="B14" s="14" t="s">
        <v>40</v>
      </c>
      <c r="C14" s="14" t="s">
        <v>36</v>
      </c>
      <c r="D14" s="14" t="s">
        <v>36</v>
      </c>
      <c r="E14" s="15" t="s">
        <v>41</v>
      </c>
      <c r="F14" s="16">
        <v>10</v>
      </c>
      <c r="G14" s="16">
        <v>10</v>
      </c>
      <c r="H14" s="16">
        <v>21909</v>
      </c>
      <c r="I14" s="16">
        <v>10</v>
      </c>
      <c r="J14" s="16">
        <v>10</v>
      </c>
      <c r="K14" s="17"/>
      <c r="L14" s="18" t="s">
        <v>36</v>
      </c>
      <c r="M14" s="1"/>
      <c r="O14" s="45"/>
      <c r="P14" s="45"/>
      <c r="Q14" s="45"/>
      <c r="R14" s="45"/>
      <c r="S14" s="45"/>
    </row>
    <row r="15" spans="1:19" ht="15" customHeight="1" x14ac:dyDescent="0.25">
      <c r="A15" s="14" t="s">
        <v>36</v>
      </c>
      <c r="B15" s="14" t="s">
        <v>36</v>
      </c>
      <c r="C15" s="14" t="s">
        <v>42</v>
      </c>
      <c r="D15" s="14" t="s">
        <v>36</v>
      </c>
      <c r="E15" s="15" t="s">
        <v>43</v>
      </c>
      <c r="F15" s="16">
        <v>10</v>
      </c>
      <c r="G15" s="16">
        <v>10</v>
      </c>
      <c r="H15" s="16">
        <v>21909</v>
      </c>
      <c r="I15" s="16">
        <v>10</v>
      </c>
      <c r="J15" s="16">
        <v>10</v>
      </c>
      <c r="K15" s="17"/>
      <c r="L15" s="18" t="s">
        <v>36</v>
      </c>
      <c r="M15" s="1"/>
      <c r="O15" s="45"/>
      <c r="P15" s="45"/>
      <c r="Q15" s="45"/>
      <c r="R15" s="45"/>
      <c r="S15" s="45"/>
    </row>
    <row r="16" spans="1:19" ht="15" customHeight="1" x14ac:dyDescent="0.25">
      <c r="A16" s="14" t="s">
        <v>44</v>
      </c>
      <c r="B16" s="14" t="s">
        <v>36</v>
      </c>
      <c r="C16" s="14" t="s">
        <v>36</v>
      </c>
      <c r="D16" s="14" t="s">
        <v>36</v>
      </c>
      <c r="E16" s="15" t="s">
        <v>45</v>
      </c>
      <c r="F16" s="16">
        <v>257584</v>
      </c>
      <c r="G16" s="16">
        <v>257584</v>
      </c>
      <c r="H16" s="16">
        <v>511265</v>
      </c>
      <c r="I16" s="16">
        <v>265002</v>
      </c>
      <c r="J16" s="16">
        <v>265002</v>
      </c>
      <c r="K16" s="17"/>
      <c r="L16" s="18" t="s">
        <v>36</v>
      </c>
      <c r="M16" s="1"/>
      <c r="O16" s="45"/>
      <c r="P16" s="45"/>
      <c r="Q16" s="45"/>
      <c r="R16" s="45"/>
      <c r="S16" s="45"/>
    </row>
    <row r="17" spans="1:19" ht="15" customHeight="1" x14ac:dyDescent="0.25">
      <c r="A17" s="14" t="s">
        <v>46</v>
      </c>
      <c r="B17" s="14" t="s">
        <v>36</v>
      </c>
      <c r="C17" s="14" t="s">
        <v>36</v>
      </c>
      <c r="D17" s="14" t="s">
        <v>36</v>
      </c>
      <c r="E17" s="15" t="s">
        <v>47</v>
      </c>
      <c r="F17" s="16">
        <v>1286986</v>
      </c>
      <c r="G17" s="16">
        <v>1286986</v>
      </c>
      <c r="H17" s="16">
        <v>1527312</v>
      </c>
      <c r="I17" s="16">
        <v>1324054</v>
      </c>
      <c r="J17" s="16">
        <v>1324054</v>
      </c>
      <c r="K17" s="17"/>
      <c r="L17" s="18" t="s">
        <v>36</v>
      </c>
      <c r="M17" s="1"/>
      <c r="O17" s="45"/>
      <c r="P17" s="45"/>
      <c r="Q17" s="45"/>
      <c r="R17" s="45"/>
      <c r="S17" s="45"/>
    </row>
    <row r="18" spans="1:19" ht="15" customHeight="1" x14ac:dyDescent="0.25">
      <c r="A18" s="14" t="s">
        <v>7</v>
      </c>
      <c r="B18" s="14" t="s">
        <v>36</v>
      </c>
      <c r="C18" s="14" t="s">
        <v>36</v>
      </c>
      <c r="D18" s="14" t="s">
        <v>36</v>
      </c>
      <c r="E18" s="15" t="s">
        <v>48</v>
      </c>
      <c r="F18" s="16">
        <v>120033895</v>
      </c>
      <c r="G18" s="16">
        <v>120105483</v>
      </c>
      <c r="H18" s="16">
        <v>85013415</v>
      </c>
      <c r="I18" s="16">
        <v>123490871</v>
      </c>
      <c r="J18" s="16">
        <v>119726610</v>
      </c>
      <c r="K18" s="16">
        <f>J18-I18</f>
        <v>-3764261</v>
      </c>
      <c r="L18" s="18">
        <f>(K18/I18)</f>
        <v>-3.0482099361012687E-2</v>
      </c>
      <c r="M18" s="1"/>
      <c r="O18" s="45"/>
      <c r="P18" s="45"/>
      <c r="Q18" s="45"/>
      <c r="R18" s="45"/>
      <c r="S18" s="45"/>
    </row>
    <row r="19" spans="1:19" ht="27" customHeight="1" x14ac:dyDescent="0.25">
      <c r="A19" s="14" t="s">
        <v>36</v>
      </c>
      <c r="B19" s="14" t="s">
        <v>14</v>
      </c>
      <c r="C19" s="14" t="s">
        <v>36</v>
      </c>
      <c r="D19" s="14" t="s">
        <v>36</v>
      </c>
      <c r="E19" s="15" t="s">
        <v>49</v>
      </c>
      <c r="F19" s="16">
        <v>10</v>
      </c>
      <c r="G19" s="16">
        <v>10</v>
      </c>
      <c r="H19" s="16">
        <v>322723</v>
      </c>
      <c r="I19" s="16">
        <v>10</v>
      </c>
      <c r="J19" s="16">
        <v>10</v>
      </c>
      <c r="K19" s="17"/>
      <c r="L19" s="18" t="s">
        <v>36</v>
      </c>
      <c r="M19" s="1"/>
      <c r="O19" s="45"/>
      <c r="P19" s="45"/>
      <c r="Q19" s="45"/>
      <c r="R19" s="45"/>
      <c r="S19" s="45"/>
    </row>
    <row r="20" spans="1:19" ht="15" customHeight="1" x14ac:dyDescent="0.25">
      <c r="A20" s="14" t="s">
        <v>36</v>
      </c>
      <c r="B20" s="14" t="s">
        <v>40</v>
      </c>
      <c r="C20" s="14" t="s">
        <v>36</v>
      </c>
      <c r="D20" s="14" t="s">
        <v>36</v>
      </c>
      <c r="E20" s="15" t="s">
        <v>50</v>
      </c>
      <c r="F20" s="16">
        <v>0</v>
      </c>
      <c r="G20" s="16">
        <v>0</v>
      </c>
      <c r="H20" s="16">
        <v>1134</v>
      </c>
      <c r="I20" s="16">
        <v>0</v>
      </c>
      <c r="J20" s="16">
        <v>0</v>
      </c>
      <c r="K20" s="17"/>
      <c r="L20" s="18" t="s">
        <v>36</v>
      </c>
      <c r="M20" s="1"/>
      <c r="O20" s="45"/>
      <c r="P20" s="45"/>
      <c r="Q20" s="45"/>
      <c r="R20" s="45"/>
      <c r="S20" s="45"/>
    </row>
    <row r="21" spans="1:19" ht="15" customHeight="1" x14ac:dyDescent="0.25">
      <c r="A21" s="14" t="s">
        <v>36</v>
      </c>
      <c r="B21" s="14" t="s">
        <v>51</v>
      </c>
      <c r="C21" s="14" t="s">
        <v>36</v>
      </c>
      <c r="D21" s="14" t="s">
        <v>36</v>
      </c>
      <c r="E21" s="15" t="s">
        <v>52</v>
      </c>
      <c r="F21" s="16">
        <v>120033885</v>
      </c>
      <c r="G21" s="16">
        <v>120105473</v>
      </c>
      <c r="H21" s="16">
        <v>84689558</v>
      </c>
      <c r="I21" s="16">
        <v>123490861</v>
      </c>
      <c r="J21" s="16">
        <v>119726600</v>
      </c>
      <c r="K21" s="16">
        <f>J21-I21</f>
        <v>-3764261</v>
      </c>
      <c r="L21" s="18">
        <f>(K21/I21)</f>
        <v>-3.048210182938153E-2</v>
      </c>
      <c r="M21" s="1"/>
      <c r="O21" s="45"/>
      <c r="P21" s="45"/>
      <c r="Q21" s="45"/>
      <c r="R21" s="45"/>
      <c r="S21" s="45"/>
    </row>
    <row r="22" spans="1:19" ht="15" customHeight="1" x14ac:dyDescent="0.25">
      <c r="A22" s="14" t="s">
        <v>53</v>
      </c>
      <c r="B22" s="14" t="s">
        <v>36</v>
      </c>
      <c r="C22" s="14" t="s">
        <v>36</v>
      </c>
      <c r="D22" s="14" t="s">
        <v>36</v>
      </c>
      <c r="E22" s="15" t="s">
        <v>54</v>
      </c>
      <c r="F22" s="16">
        <v>10</v>
      </c>
      <c r="G22" s="16">
        <v>10</v>
      </c>
      <c r="H22" s="16">
        <v>341993</v>
      </c>
      <c r="I22" s="16">
        <v>10</v>
      </c>
      <c r="J22" s="16">
        <v>10</v>
      </c>
      <c r="K22" s="17"/>
      <c r="L22" s="18" t="s">
        <v>36</v>
      </c>
      <c r="M22" s="1"/>
      <c r="O22" s="45"/>
      <c r="P22" s="45"/>
      <c r="Q22" s="45"/>
      <c r="R22" s="45"/>
      <c r="S22" s="45"/>
    </row>
    <row r="23" spans="1:19" ht="15" customHeight="1" x14ac:dyDescent="0.25">
      <c r="A23" s="14" t="s">
        <v>36</v>
      </c>
      <c r="B23" s="14" t="s">
        <v>55</v>
      </c>
      <c r="C23" s="14" t="s">
        <v>36</v>
      </c>
      <c r="D23" s="14" t="s">
        <v>36</v>
      </c>
      <c r="E23" s="15" t="s">
        <v>56</v>
      </c>
      <c r="F23" s="16">
        <v>10</v>
      </c>
      <c r="G23" s="16">
        <v>10</v>
      </c>
      <c r="H23" s="16">
        <v>341993</v>
      </c>
      <c r="I23" s="16">
        <v>10</v>
      </c>
      <c r="J23" s="16">
        <v>10</v>
      </c>
      <c r="K23" s="17"/>
      <c r="L23" s="18" t="s">
        <v>36</v>
      </c>
      <c r="M23" s="1"/>
      <c r="O23" s="45"/>
      <c r="P23" s="45"/>
      <c r="Q23" s="45"/>
      <c r="R23" s="45"/>
      <c r="S23" s="45"/>
    </row>
    <row r="24" spans="1:19" ht="15" customHeight="1" x14ac:dyDescent="0.25">
      <c r="A24" s="14" t="s">
        <v>57</v>
      </c>
      <c r="B24" s="14" t="s">
        <v>36</v>
      </c>
      <c r="C24" s="14" t="s">
        <v>36</v>
      </c>
      <c r="D24" s="14" t="s">
        <v>36</v>
      </c>
      <c r="E24" s="15" t="s">
        <v>58</v>
      </c>
      <c r="F24" s="16">
        <v>10</v>
      </c>
      <c r="G24" s="16">
        <v>186737</v>
      </c>
      <c r="H24" s="16">
        <v>0</v>
      </c>
      <c r="I24" s="16">
        <v>10</v>
      </c>
      <c r="J24" s="16">
        <v>10</v>
      </c>
      <c r="K24" s="17"/>
      <c r="L24" s="18" t="s">
        <v>36</v>
      </c>
      <c r="M24" s="1"/>
      <c r="O24" s="45"/>
      <c r="P24" s="45"/>
      <c r="Q24" s="45"/>
      <c r="R24" s="45"/>
      <c r="S24" s="45"/>
    </row>
    <row r="25" spans="1:19" ht="15" customHeight="1" x14ac:dyDescent="0.25">
      <c r="A25" s="10" t="s">
        <v>36</v>
      </c>
      <c r="B25" s="10" t="s">
        <v>36</v>
      </c>
      <c r="C25" s="10" t="s">
        <v>36</v>
      </c>
      <c r="D25" s="10" t="s">
        <v>36</v>
      </c>
      <c r="E25" s="11" t="s">
        <v>59</v>
      </c>
      <c r="F25" s="12">
        <v>121578495</v>
      </c>
      <c r="G25" s="12">
        <v>121836810</v>
      </c>
      <c r="H25" s="12">
        <v>71669298</v>
      </c>
      <c r="I25" s="12">
        <v>125079957</v>
      </c>
      <c r="J25" s="12">
        <v>121315696</v>
      </c>
      <c r="K25" s="12">
        <f>J25-I25</f>
        <v>-3764261</v>
      </c>
      <c r="L25" s="13">
        <f>(K25/I25)</f>
        <v>-3.0094837656523977E-2</v>
      </c>
      <c r="M25" s="1"/>
      <c r="O25" s="45"/>
      <c r="P25" s="45"/>
      <c r="Q25" s="45"/>
      <c r="R25" s="45"/>
      <c r="S25" s="45"/>
    </row>
    <row r="26" spans="1:19" ht="15" customHeight="1" x14ac:dyDescent="0.25">
      <c r="A26" s="14" t="s">
        <v>60</v>
      </c>
      <c r="B26" s="14" t="s">
        <v>36</v>
      </c>
      <c r="C26" s="14" t="s">
        <v>36</v>
      </c>
      <c r="D26" s="14" t="s">
        <v>36</v>
      </c>
      <c r="E26" s="15" t="s">
        <v>61</v>
      </c>
      <c r="F26" s="16">
        <v>44040809</v>
      </c>
      <c r="G26" s="16">
        <v>42318473</v>
      </c>
      <c r="H26" s="16">
        <v>29247696</v>
      </c>
      <c r="I26" s="16">
        <v>45309187</v>
      </c>
      <c r="J26" s="16">
        <v>45741972</v>
      </c>
      <c r="K26" s="16">
        <f>J26-I26</f>
        <v>432785</v>
      </c>
      <c r="L26" s="18">
        <f>(K26/I26)</f>
        <v>9.5518156174375854E-3</v>
      </c>
      <c r="M26" s="1"/>
      <c r="O26" s="45"/>
      <c r="P26" s="45"/>
      <c r="Q26" s="45"/>
      <c r="R26" s="45"/>
      <c r="S26" s="45"/>
    </row>
    <row r="27" spans="1:19" ht="15" customHeight="1" x14ac:dyDescent="0.25">
      <c r="A27" s="14" t="s">
        <v>62</v>
      </c>
      <c r="B27" s="14" t="s">
        <v>36</v>
      </c>
      <c r="C27" s="14" t="s">
        <v>36</v>
      </c>
      <c r="D27" s="14" t="s">
        <v>36</v>
      </c>
      <c r="E27" s="15" t="s">
        <v>63</v>
      </c>
      <c r="F27" s="16">
        <v>9298111</v>
      </c>
      <c r="G27" s="16">
        <v>9298111</v>
      </c>
      <c r="H27" s="16">
        <v>5486516</v>
      </c>
      <c r="I27" s="16">
        <v>9565896</v>
      </c>
      <c r="J27" s="16">
        <v>9366526</v>
      </c>
      <c r="K27" s="16">
        <f>J27-I27</f>
        <v>-199370</v>
      </c>
      <c r="L27" s="18">
        <f>(K27/I27)</f>
        <v>-2.0841748645396101E-2</v>
      </c>
      <c r="M27" s="1"/>
      <c r="O27" s="45"/>
      <c r="P27" s="45"/>
      <c r="Q27" s="45"/>
      <c r="R27" s="45"/>
      <c r="S27" s="45"/>
    </row>
    <row r="28" spans="1:19" ht="15" customHeight="1" x14ac:dyDescent="0.25">
      <c r="A28" s="14" t="s">
        <v>64</v>
      </c>
      <c r="B28" s="14" t="s">
        <v>36</v>
      </c>
      <c r="C28" s="14" t="s">
        <v>36</v>
      </c>
      <c r="D28" s="14" t="s">
        <v>36</v>
      </c>
      <c r="E28" s="15" t="s">
        <v>65</v>
      </c>
      <c r="F28" s="16">
        <v>10</v>
      </c>
      <c r="G28" s="16">
        <v>401381</v>
      </c>
      <c r="H28" s="16">
        <v>564891</v>
      </c>
      <c r="I28" s="16">
        <v>10</v>
      </c>
      <c r="J28" s="16">
        <v>10</v>
      </c>
      <c r="K28" s="17"/>
      <c r="L28" s="18" t="s">
        <v>36</v>
      </c>
      <c r="M28" s="1"/>
      <c r="O28" s="45"/>
      <c r="P28" s="45"/>
      <c r="Q28" s="45"/>
      <c r="R28" s="45"/>
      <c r="S28" s="45"/>
    </row>
    <row r="29" spans="1:19" ht="15" customHeight="1" x14ac:dyDescent="0.25">
      <c r="A29" s="14" t="s">
        <v>36</v>
      </c>
      <c r="B29" s="14" t="s">
        <v>66</v>
      </c>
      <c r="C29" s="14" t="s">
        <v>36</v>
      </c>
      <c r="D29" s="14" t="s">
        <v>36</v>
      </c>
      <c r="E29" s="15" t="s">
        <v>67</v>
      </c>
      <c r="F29" s="16">
        <v>10</v>
      </c>
      <c r="G29" s="16">
        <v>401381</v>
      </c>
      <c r="H29" s="16">
        <v>564891</v>
      </c>
      <c r="I29" s="16">
        <v>10</v>
      </c>
      <c r="J29" s="16">
        <v>10</v>
      </c>
      <c r="K29" s="17"/>
      <c r="L29" s="18" t="s">
        <v>36</v>
      </c>
      <c r="M29" s="1"/>
      <c r="O29" s="45"/>
      <c r="P29" s="45"/>
      <c r="Q29" s="45"/>
      <c r="R29" s="45"/>
      <c r="S29" s="45"/>
    </row>
    <row r="30" spans="1:19" ht="15" customHeight="1" x14ac:dyDescent="0.25">
      <c r="A30" s="14" t="s">
        <v>68</v>
      </c>
      <c r="B30" s="14" t="s">
        <v>36</v>
      </c>
      <c r="C30" s="14" t="s">
        <v>36</v>
      </c>
      <c r="D30" s="14" t="s">
        <v>36</v>
      </c>
      <c r="E30" s="15" t="s">
        <v>39</v>
      </c>
      <c r="F30" s="16">
        <v>1895</v>
      </c>
      <c r="G30" s="16">
        <v>1895</v>
      </c>
      <c r="H30" s="16">
        <v>1808</v>
      </c>
      <c r="I30" s="16">
        <v>1950</v>
      </c>
      <c r="J30" s="16">
        <v>1872</v>
      </c>
      <c r="K30" s="16">
        <f>J30-I30</f>
        <v>-78</v>
      </c>
      <c r="L30" s="18">
        <f>(K30/I30)</f>
        <v>-0.04</v>
      </c>
      <c r="M30" s="1"/>
      <c r="O30" s="45"/>
      <c r="P30" s="45"/>
      <c r="Q30" s="45"/>
      <c r="R30" s="45"/>
      <c r="S30" s="45"/>
    </row>
    <row r="31" spans="1:19" ht="15" customHeight="1" x14ac:dyDescent="0.25">
      <c r="A31" s="14" t="s">
        <v>36</v>
      </c>
      <c r="B31" s="14" t="s">
        <v>14</v>
      </c>
      <c r="C31" s="14" t="s">
        <v>36</v>
      </c>
      <c r="D31" s="14" t="s">
        <v>36</v>
      </c>
      <c r="E31" s="15" t="s">
        <v>69</v>
      </c>
      <c r="F31" s="16">
        <v>1895</v>
      </c>
      <c r="G31" s="16">
        <v>1895</v>
      </c>
      <c r="H31" s="16">
        <v>1808</v>
      </c>
      <c r="I31" s="16">
        <v>1950</v>
      </c>
      <c r="J31" s="16">
        <v>1872</v>
      </c>
      <c r="K31" s="16">
        <f>J31-I31</f>
        <v>-78</v>
      </c>
      <c r="L31" s="18">
        <f>(K31/I31)</f>
        <v>-0.04</v>
      </c>
      <c r="M31" s="1"/>
      <c r="O31" s="45"/>
      <c r="P31" s="45"/>
      <c r="Q31" s="45"/>
      <c r="R31" s="45"/>
      <c r="S31" s="45"/>
    </row>
    <row r="32" spans="1:19" ht="27" customHeight="1" x14ac:dyDescent="0.25">
      <c r="A32" s="14" t="s">
        <v>36</v>
      </c>
      <c r="B32" s="14" t="s">
        <v>36</v>
      </c>
      <c r="C32" s="14" t="s">
        <v>70</v>
      </c>
      <c r="D32" s="14" t="s">
        <v>36</v>
      </c>
      <c r="E32" s="15" t="s">
        <v>71</v>
      </c>
      <c r="F32" s="16">
        <v>1895</v>
      </c>
      <c r="G32" s="16">
        <v>1895</v>
      </c>
      <c r="H32" s="16">
        <v>1808</v>
      </c>
      <c r="I32" s="16">
        <v>1950</v>
      </c>
      <c r="J32" s="16">
        <v>1872</v>
      </c>
      <c r="K32" s="16">
        <f>J32-I32</f>
        <v>-78</v>
      </c>
      <c r="L32" s="18">
        <f>(K32/I32)</f>
        <v>-0.04</v>
      </c>
      <c r="M32" s="1"/>
      <c r="O32" s="45"/>
      <c r="P32" s="45"/>
      <c r="Q32" s="45"/>
      <c r="R32" s="45"/>
      <c r="S32" s="45"/>
    </row>
    <row r="33" spans="1:19" ht="15" customHeight="1" x14ac:dyDescent="0.25">
      <c r="A33" s="14" t="s">
        <v>72</v>
      </c>
      <c r="B33" s="14" t="s">
        <v>36</v>
      </c>
      <c r="C33" s="14" t="s">
        <v>36</v>
      </c>
      <c r="D33" s="14" t="s">
        <v>36</v>
      </c>
      <c r="E33" s="15" t="s">
        <v>73</v>
      </c>
      <c r="F33" s="16">
        <v>68237650</v>
      </c>
      <c r="G33" s="16">
        <v>69628440</v>
      </c>
      <c r="H33" s="16">
        <v>36181650</v>
      </c>
      <c r="I33" s="16">
        <v>70202894</v>
      </c>
      <c r="J33" s="16">
        <v>66205296</v>
      </c>
      <c r="K33" s="16">
        <f>J33-I33</f>
        <v>-3997598</v>
      </c>
      <c r="L33" s="18">
        <f>(K33/I33)</f>
        <v>-5.6943492956287527E-2</v>
      </c>
      <c r="M33" s="1"/>
      <c r="O33" s="45"/>
      <c r="P33" s="45"/>
      <c r="Q33" s="45"/>
      <c r="R33" s="45"/>
      <c r="S33" s="45"/>
    </row>
    <row r="34" spans="1:19" ht="15" customHeight="1" x14ac:dyDescent="0.25">
      <c r="A34" s="14" t="s">
        <v>36</v>
      </c>
      <c r="B34" s="14" t="s">
        <v>66</v>
      </c>
      <c r="C34" s="14" t="s">
        <v>36</v>
      </c>
      <c r="D34" s="14" t="s">
        <v>36</v>
      </c>
      <c r="E34" s="15" t="s">
        <v>74</v>
      </c>
      <c r="F34" s="16">
        <v>68237630</v>
      </c>
      <c r="G34" s="16">
        <v>69628420</v>
      </c>
      <c r="H34" s="16">
        <v>36000000</v>
      </c>
      <c r="I34" s="16">
        <v>70202874</v>
      </c>
      <c r="J34" s="16">
        <v>66205276</v>
      </c>
      <c r="K34" s="16">
        <f>J34-I34</f>
        <v>-3997598</v>
      </c>
      <c r="L34" s="18">
        <f>(K34/I34)</f>
        <v>-5.6943509178840744E-2</v>
      </c>
      <c r="M34" s="1"/>
      <c r="O34" s="45"/>
      <c r="P34" s="45"/>
      <c r="Q34" s="45"/>
      <c r="R34" s="45"/>
      <c r="S34" s="45"/>
    </row>
    <row r="35" spans="1:19" ht="15" customHeight="1" x14ac:dyDescent="0.25">
      <c r="A35" s="14" t="s">
        <v>36</v>
      </c>
      <c r="B35" s="14" t="s">
        <v>51</v>
      </c>
      <c r="C35" s="14" t="s">
        <v>36</v>
      </c>
      <c r="D35" s="14" t="s">
        <v>36</v>
      </c>
      <c r="E35" s="15" t="s">
        <v>75</v>
      </c>
      <c r="F35" s="16">
        <v>20</v>
      </c>
      <c r="G35" s="16">
        <v>20</v>
      </c>
      <c r="H35" s="16">
        <v>181650</v>
      </c>
      <c r="I35" s="16">
        <v>20</v>
      </c>
      <c r="J35" s="16">
        <v>20</v>
      </c>
      <c r="K35" s="17"/>
      <c r="L35" s="18" t="s">
        <v>36</v>
      </c>
      <c r="M35" s="1"/>
      <c r="O35" s="45"/>
      <c r="P35" s="45"/>
      <c r="Q35" s="45"/>
      <c r="R35" s="45"/>
      <c r="S35" s="45"/>
    </row>
    <row r="36" spans="1:19" ht="15" customHeight="1" x14ac:dyDescent="0.25">
      <c r="A36" s="14" t="s">
        <v>76</v>
      </c>
      <c r="B36" s="14" t="s">
        <v>36</v>
      </c>
      <c r="C36" s="14" t="s">
        <v>36</v>
      </c>
      <c r="D36" s="14" t="s">
        <v>36</v>
      </c>
      <c r="E36" s="15" t="s">
        <v>77</v>
      </c>
      <c r="F36" s="16">
        <v>0</v>
      </c>
      <c r="G36" s="16">
        <v>1763</v>
      </c>
      <c r="H36" s="16">
        <v>0</v>
      </c>
      <c r="I36" s="16">
        <v>0</v>
      </c>
      <c r="J36" s="16">
        <v>0</v>
      </c>
      <c r="K36" s="17"/>
      <c r="L36" s="18" t="s">
        <v>36</v>
      </c>
      <c r="M36" s="1"/>
      <c r="O36" s="45"/>
      <c r="P36" s="45"/>
      <c r="Q36" s="45"/>
      <c r="R36" s="45"/>
      <c r="S36" s="45"/>
    </row>
    <row r="37" spans="1:19" ht="15" customHeight="1" x14ac:dyDescent="0.25">
      <c r="A37" s="14"/>
      <c r="B37" s="14" t="s">
        <v>85</v>
      </c>
      <c r="C37" s="14" t="s">
        <v>36</v>
      </c>
      <c r="D37" s="14" t="s">
        <v>36</v>
      </c>
      <c r="E37" s="46" t="s">
        <v>86</v>
      </c>
      <c r="F37" s="47">
        <v>0</v>
      </c>
      <c r="G37" s="47">
        <v>1763</v>
      </c>
      <c r="H37" s="47">
        <v>0</v>
      </c>
      <c r="I37" s="47">
        <v>0</v>
      </c>
      <c r="J37" s="48">
        <v>0</v>
      </c>
      <c r="K37" s="17"/>
      <c r="L37" s="18"/>
      <c r="M37" s="1"/>
      <c r="O37" s="45"/>
      <c r="P37" s="45"/>
      <c r="Q37" s="45"/>
      <c r="R37" s="45"/>
      <c r="S37" s="45"/>
    </row>
    <row r="38" spans="1:19" ht="15" customHeight="1" x14ac:dyDescent="0.25">
      <c r="A38" s="49" t="s">
        <v>78</v>
      </c>
      <c r="B38" s="49" t="s">
        <v>36</v>
      </c>
      <c r="C38" s="49" t="s">
        <v>36</v>
      </c>
      <c r="D38" s="49" t="s">
        <v>36</v>
      </c>
      <c r="E38" s="50" t="s">
        <v>79</v>
      </c>
      <c r="F38" s="51">
        <v>10</v>
      </c>
      <c r="G38" s="51">
        <v>186737</v>
      </c>
      <c r="H38" s="51">
        <v>186737</v>
      </c>
      <c r="I38" s="51">
        <v>10</v>
      </c>
      <c r="J38" s="51">
        <v>10</v>
      </c>
      <c r="K38" s="52"/>
      <c r="L38" s="53" t="s">
        <v>36</v>
      </c>
      <c r="M38" s="1"/>
      <c r="O38" s="45"/>
      <c r="P38" s="45"/>
      <c r="Q38" s="45"/>
      <c r="R38" s="45"/>
      <c r="S38" s="45"/>
    </row>
    <row r="39" spans="1:19" ht="15" customHeight="1" x14ac:dyDescent="0.25">
      <c r="A39" s="54" t="s">
        <v>36</v>
      </c>
      <c r="B39" s="54" t="s">
        <v>46</v>
      </c>
      <c r="C39" s="54" t="s">
        <v>36</v>
      </c>
      <c r="D39" s="54" t="s">
        <v>36</v>
      </c>
      <c r="E39" s="55" t="s">
        <v>80</v>
      </c>
      <c r="F39" s="56">
        <v>10</v>
      </c>
      <c r="G39" s="56">
        <v>186737</v>
      </c>
      <c r="H39" s="56">
        <v>186737</v>
      </c>
      <c r="I39" s="56">
        <v>10</v>
      </c>
      <c r="J39" s="56">
        <v>10</v>
      </c>
      <c r="K39" s="57"/>
      <c r="L39" s="58" t="s">
        <v>36</v>
      </c>
      <c r="M39" s="1"/>
      <c r="O39" s="45"/>
      <c r="P39" s="45"/>
      <c r="Q39" s="45"/>
      <c r="R39" s="45"/>
      <c r="S39" s="45"/>
    </row>
    <row r="40" spans="1:19" ht="15" customHeight="1" x14ac:dyDescent="0.25">
      <c r="A40" s="49" t="s">
        <v>81</v>
      </c>
      <c r="B40" s="49" t="s">
        <v>36</v>
      </c>
      <c r="C40" s="49" t="s">
        <v>36</v>
      </c>
      <c r="D40" s="49" t="s">
        <v>36</v>
      </c>
      <c r="E40" s="50" t="s">
        <v>82</v>
      </c>
      <c r="F40" s="51">
        <v>10</v>
      </c>
      <c r="G40" s="51">
        <v>10</v>
      </c>
      <c r="H40" s="51">
        <v>0</v>
      </c>
      <c r="I40" s="51">
        <v>10</v>
      </c>
      <c r="J40" s="51">
        <v>10</v>
      </c>
      <c r="K40" s="52"/>
      <c r="L40" s="53" t="s">
        <v>36</v>
      </c>
      <c r="M40" s="1"/>
      <c r="O40" s="45"/>
      <c r="P40" s="45"/>
      <c r="Q40" s="45"/>
      <c r="R40" s="45"/>
      <c r="S40" s="45"/>
    </row>
    <row r="41" spans="1:19" ht="14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9" ht="15" customHeight="1" x14ac:dyDescent="0.25">
      <c r="A42" s="41" t="s">
        <v>83</v>
      </c>
      <c r="B42" s="42"/>
      <c r="C42" s="42"/>
      <c r="D42" s="42"/>
      <c r="E42" s="42"/>
      <c r="F42" s="19">
        <v>53340825</v>
      </c>
      <c r="G42" s="19">
        <v>52021623</v>
      </c>
      <c r="H42" s="19">
        <v>35300911</v>
      </c>
      <c r="I42" s="19">
        <v>54877043</v>
      </c>
      <c r="J42" s="19">
        <v>55110380</v>
      </c>
      <c r="K42" s="19">
        <v>233337</v>
      </c>
      <c r="L42" s="20">
        <v>4.25199659537049E-3</v>
      </c>
      <c r="M42" s="1"/>
    </row>
    <row r="43" spans="1:19" ht="17.25" customHeight="1" x14ac:dyDescent="0.25">
      <c r="A43" s="43" t="s">
        <v>84</v>
      </c>
      <c r="B43" s="44"/>
      <c r="C43" s="44"/>
      <c r="D43" s="44"/>
      <c r="E43" s="44"/>
      <c r="F43" s="44"/>
      <c r="G43" s="44"/>
      <c r="H43" s="44"/>
      <c r="I43" s="44"/>
      <c r="J43" s="44"/>
      <c r="K43" s="1"/>
      <c r="L43" s="1"/>
      <c r="M43" s="1"/>
    </row>
    <row r="44" spans="1:19" ht="19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</sheetData>
  <mergeCells count="18">
    <mergeCell ref="K10:K11"/>
    <mergeCell ref="L10:L11"/>
    <mergeCell ref="A42:E42"/>
    <mergeCell ref="A43:J43"/>
    <mergeCell ref="A6:B6"/>
    <mergeCell ref="C6:G6"/>
    <mergeCell ref="A7:B7"/>
    <mergeCell ref="C7:G7"/>
    <mergeCell ref="A9:A11"/>
    <mergeCell ref="B9:B11"/>
    <mergeCell ref="C9:C11"/>
    <mergeCell ref="D9:D11"/>
    <mergeCell ref="E9:E11"/>
    <mergeCell ref="A1:J1"/>
    <mergeCell ref="A2:J2"/>
    <mergeCell ref="A3:J3"/>
    <mergeCell ref="A5:B5"/>
    <mergeCell ref="C5:G5"/>
  </mergeCells>
  <pageMargins left="1.1811023622047245" right="1.1811023622047245" top="0.59055118110236227" bottom="0.59055118110236227" header="0" footer="0"/>
  <pageSetup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cuadro Comparativo analitico</vt:lpstr>
      <vt:lpstr>'cuadro Comparativo analitico'!Área_de_impresión</vt:lpstr>
      <vt:lpstr>JR_PAGE_ANCHOR_0_1</vt:lpstr>
      <vt:lpstr>'cuadro Comparativo analitico'!Títulos_a_imprimir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modified xsi:type="dcterms:W3CDTF">2026-09-29T12:17:33Z</dcterms:modified>
</cp:coreProperties>
</file>