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27697B2-FB9B-4FC0-8DEB-8D5653C69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L37" i="1" s="1"/>
  <c r="K36" i="1"/>
  <c r="L36" i="1" s="1"/>
  <c r="K35" i="1"/>
  <c r="K34" i="1"/>
  <c r="K33" i="1"/>
  <c r="K32" i="1"/>
  <c r="L32" i="1" s="1"/>
  <c r="K31" i="1"/>
  <c r="L31" i="1" s="1"/>
  <c r="K30" i="1"/>
  <c r="L30" i="1" s="1"/>
  <c r="K27" i="1"/>
  <c r="L27" i="1" s="1"/>
  <c r="K26" i="1"/>
  <c r="L26" i="1" s="1"/>
  <c r="K25" i="1"/>
  <c r="L25" i="1" s="1"/>
  <c r="K23" i="1"/>
  <c r="K22" i="1"/>
  <c r="K21" i="1"/>
  <c r="L21" i="1" s="1"/>
  <c r="K20" i="1"/>
  <c r="L20" i="1" s="1"/>
  <c r="K19" i="1"/>
  <c r="L19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<sst xmlns="http://schemas.openxmlformats.org/spreadsheetml/2006/main" count="204" uniqueCount="87">
  <si>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</si>
  <si>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</si>
  <si>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</si>
  <si>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</si>
  <si>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</si>
  <si>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</si>
  <si>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</si>
  <si>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</si>
  <si>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</si>
  <si>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CONSEJO DE DEFENSA DEL ESTADO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</si>
  <si>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</si>
  <si>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30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</si>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</sst>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view="pageBreakPreview" topLeftCell="A10" zoomScale="96" zoomScaleNormal="100" zoomScaleSheetLayoutView="96" workbookViewId="0">
      <selection activeCell="P19" sqref="P1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9" t="s">
        <v>32</v>
      </c>
      <c r="L10" s="39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0"/>
      <c r="L11" s="40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30996285</v>
      </c>
      <c r="G12" s="12">
        <v>30312148</v>
      </c>
      <c r="H12" s="12">
        <v>24970777</v>
      </c>
      <c r="I12" s="12">
        <v>31888976</v>
      </c>
      <c r="J12" s="12">
        <v>32711424</v>
      </c>
      <c r="K12" s="12">
        <f>J12-I12</f>
        <v>822448</v>
      </c>
      <c r="L12" s="13">
        <f>(K12/I12)</f>
        <v>2.5790981811394633E-2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104861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104861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104861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499106</v>
      </c>
      <c r="G16" s="16">
        <v>499106</v>
      </c>
      <c r="H16" s="16">
        <v>319353</v>
      </c>
      <c r="I16" s="16">
        <v>513481</v>
      </c>
      <c r="J16" s="16">
        <v>457382</v>
      </c>
      <c r="K16" s="16">
        <f>J16-I16</f>
        <v>-56099</v>
      </c>
      <c r="L16" s="18">
        <f>(K16/I16)</f>
        <v>-0.10925233845069243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320817</v>
      </c>
      <c r="G17" s="16">
        <v>320817</v>
      </c>
      <c r="H17" s="16">
        <v>227080</v>
      </c>
      <c r="I17" s="16">
        <v>330057</v>
      </c>
      <c r="J17" s="16">
        <v>330057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46</v>
      </c>
      <c r="F18" s="16">
        <v>0</v>
      </c>
      <c r="G18" s="16">
        <v>0</v>
      </c>
      <c r="H18" s="16">
        <v>5749</v>
      </c>
      <c r="I18" s="16">
        <v>0</v>
      </c>
      <c r="J18" s="16">
        <v>0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47</v>
      </c>
      <c r="C19" s="14" t="s">
        <v>36</v>
      </c>
      <c r="D19" s="14" t="s">
        <v>36</v>
      </c>
      <c r="E19" s="15" t="s">
        <v>48</v>
      </c>
      <c r="F19" s="16">
        <v>178289</v>
      </c>
      <c r="G19" s="16">
        <v>178289</v>
      </c>
      <c r="H19" s="16">
        <v>86524</v>
      </c>
      <c r="I19" s="16">
        <v>183424</v>
      </c>
      <c r="J19" s="16">
        <v>127325</v>
      </c>
      <c r="K19" s="16">
        <f>J19-I19</f>
        <v>-56099</v>
      </c>
      <c r="L19" s="18">
        <f>(K19/I19)</f>
        <v>-0.30584329204466154</v>
      </c>
      <c r="M19" s="1"/>
    </row>
    <row r="20" spans="1:13" ht="15" customHeight="1" x14ac:dyDescent="0.25">
      <c r="A20" s="14" t="s">
        <v>49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30497159</v>
      </c>
      <c r="G20" s="16">
        <v>29446435</v>
      </c>
      <c r="H20" s="16">
        <v>23796048</v>
      </c>
      <c r="I20" s="16">
        <v>31375475</v>
      </c>
      <c r="J20" s="16">
        <v>32254012</v>
      </c>
      <c r="K20" s="16">
        <f>J20-I20</f>
        <v>878537</v>
      </c>
      <c r="L20" s="18">
        <f>(K20/I20)</f>
        <v>2.8000755367050219E-2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51</v>
      </c>
      <c r="F21" s="16">
        <v>30497159</v>
      </c>
      <c r="G21" s="16">
        <v>29446435</v>
      </c>
      <c r="H21" s="16">
        <v>23796048</v>
      </c>
      <c r="I21" s="16">
        <v>31375475</v>
      </c>
      <c r="J21" s="16">
        <v>32254012</v>
      </c>
      <c r="K21" s="16">
        <f>J21-I21</f>
        <v>878537</v>
      </c>
      <c r="L21" s="18">
        <f>(K21/I21)</f>
        <v>2.8000755367050219E-2</v>
      </c>
      <c r="M21" s="1"/>
    </row>
    <row r="22" spans="1:13" ht="15" customHeight="1" x14ac:dyDescent="0.25">
      <c r="A22" s="14" t="s">
        <v>52</v>
      </c>
      <c r="B22" s="14" t="s">
        <v>36</v>
      </c>
      <c r="C22" s="14" t="s">
        <v>36</v>
      </c>
      <c r="D22" s="14" t="s">
        <v>36</v>
      </c>
      <c r="E22" s="15" t="s">
        <v>53</v>
      </c>
      <c r="F22" s="16">
        <v>0</v>
      </c>
      <c r="G22" s="16">
        <v>0</v>
      </c>
      <c r="H22" s="16">
        <v>750515</v>
      </c>
      <c r="I22" s="16">
        <v>0</v>
      </c>
      <c r="J22" s="16">
        <v>10</v>
      </c>
      <c r="K22" s="16">
        <f>J22-I22</f>
        <v>10</v>
      </c>
      <c r="L22" s="18" t="s">
        <v>36</v>
      </c>
      <c r="M22" s="1"/>
    </row>
    <row r="23" spans="1:13" ht="15" customHeight="1" x14ac:dyDescent="0.25">
      <c r="A23" s="14" t="s">
        <v>36</v>
      </c>
      <c r="B23" s="14" t="s">
        <v>54</v>
      </c>
      <c r="C23" s="14" t="s">
        <v>36</v>
      </c>
      <c r="D23" s="14" t="s">
        <v>36</v>
      </c>
      <c r="E23" s="15" t="s">
        <v>55</v>
      </c>
      <c r="F23" s="16">
        <v>0</v>
      </c>
      <c r="G23" s="16">
        <v>0</v>
      </c>
      <c r="H23" s="16">
        <v>750515</v>
      </c>
      <c r="I23" s="16">
        <v>0</v>
      </c>
      <c r="J23" s="16">
        <v>10</v>
      </c>
      <c r="K23" s="16">
        <f>J23-I23</f>
        <v>10</v>
      </c>
      <c r="L23" s="18" t="s">
        <v>36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10</v>
      </c>
      <c r="G24" s="16">
        <v>366597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58</v>
      </c>
      <c r="F25" s="12">
        <v>30996285</v>
      </c>
      <c r="G25" s="12">
        <v>30312148</v>
      </c>
      <c r="H25" s="12">
        <v>23669361</v>
      </c>
      <c r="I25" s="12">
        <v>31888976</v>
      </c>
      <c r="J25" s="12">
        <v>32711424</v>
      </c>
      <c r="K25" s="12">
        <f>J25-I25</f>
        <v>822448</v>
      </c>
      <c r="L25" s="13">
        <f>(K25/I25)</f>
        <v>2.5790981811394633E-2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27131609</v>
      </c>
      <c r="G26" s="16">
        <v>26080885</v>
      </c>
      <c r="H26" s="16">
        <v>20924294</v>
      </c>
      <c r="I26" s="16">
        <v>27912999</v>
      </c>
      <c r="J26" s="16">
        <v>28082007</v>
      </c>
      <c r="K26" s="16">
        <f>J26-I26</f>
        <v>169008</v>
      </c>
      <c r="L26" s="18">
        <f>(K26/I26)</f>
        <v>6.0548133864082466E-3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3240864</v>
      </c>
      <c r="G27" s="16">
        <v>3240864</v>
      </c>
      <c r="H27" s="16">
        <v>2130391</v>
      </c>
      <c r="I27" s="16">
        <v>3334200</v>
      </c>
      <c r="J27" s="16">
        <v>3903279</v>
      </c>
      <c r="K27" s="16">
        <f>J27-I27</f>
        <v>569079</v>
      </c>
      <c r="L27" s="18">
        <f>(K27/I27)</f>
        <v>0.17067932337592226</v>
      </c>
      <c r="M27" s="1"/>
    </row>
    <row r="28" spans="1:13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320827</v>
      </c>
      <c r="G30" s="16">
        <v>601731</v>
      </c>
      <c r="H30" s="16">
        <v>235965</v>
      </c>
      <c r="I30" s="16">
        <v>330067</v>
      </c>
      <c r="J30" s="16">
        <v>330057</v>
      </c>
      <c r="K30" s="16">
        <f t="shared" ref="K30:K37" si="0">J30-I30</f>
        <v>-10</v>
      </c>
      <c r="L30" s="18">
        <f>(K30/I30)</f>
        <v>-3.0296879118482004E-5</v>
      </c>
      <c r="M30" s="1"/>
    </row>
    <row r="31" spans="1:13" ht="15" customHeight="1" x14ac:dyDescent="0.25">
      <c r="A31" s="14" t="s">
        <v>36</v>
      </c>
      <c r="B31" s="14" t="s">
        <v>47</v>
      </c>
      <c r="C31" s="14" t="s">
        <v>36</v>
      </c>
      <c r="D31" s="14" t="s">
        <v>36</v>
      </c>
      <c r="E31" s="15" t="s">
        <v>69</v>
      </c>
      <c r="F31" s="16">
        <v>320827</v>
      </c>
      <c r="G31" s="16">
        <v>601731</v>
      </c>
      <c r="H31" s="16">
        <v>235965</v>
      </c>
      <c r="I31" s="16">
        <v>330067</v>
      </c>
      <c r="J31" s="16">
        <v>330057</v>
      </c>
      <c r="K31" s="16">
        <f t="shared" si="0"/>
        <v>-10</v>
      </c>
      <c r="L31" s="18">
        <f>(K31/I31)</f>
        <v>-3.0296879118482004E-5</v>
      </c>
      <c r="M31" s="1"/>
    </row>
    <row r="32" spans="1:13" ht="27" customHeight="1" x14ac:dyDescent="0.25">
      <c r="A32" s="14" t="s">
        <v>70</v>
      </c>
      <c r="B32" s="14" t="s">
        <v>36</v>
      </c>
      <c r="C32" s="14" t="s">
        <v>36</v>
      </c>
      <c r="D32" s="14" t="s">
        <v>36</v>
      </c>
      <c r="E32" s="15" t="s">
        <v>71</v>
      </c>
      <c r="F32" s="16">
        <v>302955</v>
      </c>
      <c r="G32" s="16">
        <v>302955</v>
      </c>
      <c r="H32" s="16">
        <v>293154</v>
      </c>
      <c r="I32" s="16">
        <v>311680</v>
      </c>
      <c r="J32" s="16">
        <v>396051</v>
      </c>
      <c r="K32" s="16">
        <f t="shared" si="0"/>
        <v>84371</v>
      </c>
      <c r="L32" s="18">
        <f>(K32/I32)</f>
        <v>0.27069751026694044</v>
      </c>
      <c r="M32" s="1"/>
    </row>
    <row r="33" spans="1:13" ht="15" customHeight="1" x14ac:dyDescent="0.25">
      <c r="A33" s="14" t="s">
        <v>36</v>
      </c>
      <c r="B33" s="14" t="s">
        <v>65</v>
      </c>
      <c r="C33" s="14" t="s">
        <v>36</v>
      </c>
      <c r="D33" s="14" t="s">
        <v>36</v>
      </c>
      <c r="E33" s="15" t="s">
        <v>72</v>
      </c>
      <c r="F33" s="16">
        <v>0</v>
      </c>
      <c r="G33" s="16">
        <v>0</v>
      </c>
      <c r="H33" s="16">
        <v>0</v>
      </c>
      <c r="I33" s="16">
        <v>0</v>
      </c>
      <c r="J33" s="16">
        <v>36073</v>
      </c>
      <c r="K33" s="16">
        <f t="shared" si="0"/>
        <v>36073</v>
      </c>
      <c r="L33" s="18" t="s">
        <v>36</v>
      </c>
      <c r="M33" s="1"/>
    </row>
    <row r="34" spans="1:13" ht="15" customHeight="1" x14ac:dyDescent="0.25">
      <c r="A34" s="14" t="s">
        <v>36</v>
      </c>
      <c r="B34" s="14" t="s">
        <v>73</v>
      </c>
      <c r="C34" s="14" t="s">
        <v>36</v>
      </c>
      <c r="D34" s="14" t="s">
        <v>36</v>
      </c>
      <c r="E34" s="15" t="s">
        <v>74</v>
      </c>
      <c r="F34" s="16">
        <v>0</v>
      </c>
      <c r="G34" s="16">
        <v>0</v>
      </c>
      <c r="H34" s="16">
        <v>0</v>
      </c>
      <c r="I34" s="16">
        <v>0</v>
      </c>
      <c r="J34" s="16">
        <v>15432</v>
      </c>
      <c r="K34" s="16">
        <f t="shared" si="0"/>
        <v>15432</v>
      </c>
      <c r="L34" s="18" t="s">
        <v>36</v>
      </c>
      <c r="M34" s="1"/>
    </row>
    <row r="35" spans="1:13" ht="15" customHeight="1" x14ac:dyDescent="0.25">
      <c r="A35" s="14" t="s">
        <v>36</v>
      </c>
      <c r="B35" s="14" t="s">
        <v>38</v>
      </c>
      <c r="C35" s="14" t="s">
        <v>36</v>
      </c>
      <c r="D35" s="14" t="s">
        <v>36</v>
      </c>
      <c r="E35" s="15" t="s">
        <v>75</v>
      </c>
      <c r="F35" s="16">
        <v>0</v>
      </c>
      <c r="G35" s="16">
        <v>0</v>
      </c>
      <c r="H35" s="16">
        <v>0</v>
      </c>
      <c r="I35" s="16">
        <v>0</v>
      </c>
      <c r="J35" s="16">
        <v>12191</v>
      </c>
      <c r="K35" s="16">
        <f t="shared" si="0"/>
        <v>12191</v>
      </c>
      <c r="L35" s="18" t="s">
        <v>36</v>
      </c>
      <c r="M35" s="1"/>
    </row>
    <row r="36" spans="1:13" ht="15" customHeight="1" x14ac:dyDescent="0.25">
      <c r="A36" s="14" t="s">
        <v>36</v>
      </c>
      <c r="B36" s="14" t="s">
        <v>76</v>
      </c>
      <c r="C36" s="14" t="s">
        <v>36</v>
      </c>
      <c r="D36" s="14" t="s">
        <v>36</v>
      </c>
      <c r="E36" s="15" t="s">
        <v>77</v>
      </c>
      <c r="F36" s="16">
        <v>1149</v>
      </c>
      <c r="G36" s="16">
        <v>1149</v>
      </c>
      <c r="H36" s="16">
        <v>1148</v>
      </c>
      <c r="I36" s="16">
        <v>1182</v>
      </c>
      <c r="J36" s="16">
        <v>5853</v>
      </c>
      <c r="K36" s="16">
        <f t="shared" si="0"/>
        <v>4671</v>
      </c>
      <c r="L36" s="18">
        <f>(K36/I36)</f>
        <v>3.951776649746193</v>
      </c>
      <c r="M36" s="1"/>
    </row>
    <row r="37" spans="1:13" ht="15" customHeight="1" x14ac:dyDescent="0.25">
      <c r="A37" s="45" t="s">
        <v>36</v>
      </c>
      <c r="B37" s="45" t="s">
        <v>78</v>
      </c>
      <c r="C37" s="45" t="s">
        <v>36</v>
      </c>
      <c r="D37" s="45" t="s">
        <v>36</v>
      </c>
      <c r="E37" s="46" t="s">
        <v>79</v>
      </c>
      <c r="F37" s="47">
        <v>301806</v>
      </c>
      <c r="G37" s="47">
        <v>301806</v>
      </c>
      <c r="H37" s="47">
        <v>292006</v>
      </c>
      <c r="I37" s="47">
        <v>310498</v>
      </c>
      <c r="J37" s="47">
        <v>326502</v>
      </c>
      <c r="K37" s="47">
        <f t="shared" si="0"/>
        <v>16004</v>
      </c>
      <c r="L37" s="49">
        <f>(K37/I37)</f>
        <v>5.1543005107923402E-2</v>
      </c>
      <c r="M37" s="1"/>
    </row>
    <row r="38" spans="1:13" ht="15" customHeight="1" x14ac:dyDescent="0.25">
      <c r="A38" s="50" t="s">
        <v>80</v>
      </c>
      <c r="B38" s="50" t="s">
        <v>36</v>
      </c>
      <c r="C38" s="50" t="s">
        <v>36</v>
      </c>
      <c r="D38" s="50" t="s">
        <v>36</v>
      </c>
      <c r="E38" s="51" t="s">
        <v>81</v>
      </c>
      <c r="F38" s="52">
        <v>10</v>
      </c>
      <c r="G38" s="52">
        <v>85693</v>
      </c>
      <c r="H38" s="52">
        <v>85557</v>
      </c>
      <c r="I38" s="52">
        <v>10</v>
      </c>
      <c r="J38" s="52">
        <v>10</v>
      </c>
      <c r="K38" s="53"/>
      <c r="L38" s="54" t="s">
        <v>36</v>
      </c>
      <c r="M38" s="1"/>
    </row>
    <row r="39" spans="1:13" ht="15" customHeight="1" x14ac:dyDescent="0.25">
      <c r="A39" s="14" t="s">
        <v>36</v>
      </c>
      <c r="B39" s="14" t="s">
        <v>78</v>
      </c>
      <c r="C39" s="14" t="s">
        <v>36</v>
      </c>
      <c r="D39" s="14" t="s">
        <v>36</v>
      </c>
      <c r="E39" s="15" t="s">
        <v>82</v>
      </c>
      <c r="F39" s="16">
        <v>10</v>
      </c>
      <c r="G39" s="16">
        <v>85693</v>
      </c>
      <c r="H39" s="16">
        <v>85557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45" t="s">
        <v>83</v>
      </c>
      <c r="B40" s="45" t="s">
        <v>36</v>
      </c>
      <c r="C40" s="45" t="s">
        <v>36</v>
      </c>
      <c r="D40" s="45" t="s">
        <v>36</v>
      </c>
      <c r="E40" s="46" t="s">
        <v>84</v>
      </c>
      <c r="F40" s="47">
        <v>10</v>
      </c>
      <c r="G40" s="47">
        <v>10</v>
      </c>
      <c r="H40" s="47">
        <v>0</v>
      </c>
      <c r="I40" s="47">
        <v>10</v>
      </c>
      <c r="J40" s="47">
        <v>10</v>
      </c>
      <c r="K40" s="48"/>
      <c r="L40" s="49" t="s">
        <v>36</v>
      </c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41" t="s">
        <v>85</v>
      </c>
      <c r="B42" s="42"/>
      <c r="C42" s="42"/>
      <c r="D42" s="42"/>
      <c r="E42" s="42"/>
      <c r="F42" s="19">
        <v>30675438</v>
      </c>
      <c r="G42" s="19">
        <v>29624714</v>
      </c>
      <c r="H42" s="19">
        <v>23347839</v>
      </c>
      <c r="I42" s="19">
        <v>31558889</v>
      </c>
      <c r="J42" s="19">
        <v>32381347</v>
      </c>
      <c r="K42" s="19">
        <v>822458</v>
      </c>
      <c r="L42" s="20">
        <v>2.6061056838851331E-2</v>
      </c>
      <c r="M42" s="1"/>
    </row>
    <row r="43" spans="1:13" ht="15" customHeight="1" x14ac:dyDescent="0.25">
      <c r="A43" s="43" t="s">
        <v>86</v>
      </c>
      <c r="B43" s="44"/>
      <c r="C43" s="44"/>
      <c r="D43" s="44"/>
      <c r="E43" s="44"/>
      <c r="F43" s="44"/>
      <c r="G43" s="44"/>
      <c r="H43" s="44"/>
      <c r="I43" s="44"/>
      <c r="J43" s="44"/>
      <c r="K43" s="1"/>
      <c r="L43" s="1"/>
      <c r="M43" s="1"/>
    </row>
    <row r="44" spans="1:13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2026-09-29T12:12:11Z</dcterms:modified>
</cp:coreProperties>
</file>