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DAB4194-0E2C-4208-8A92-EA249F5D9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analitico'!$A$1:$L$40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K32" i="1"/>
  <c r="L32" i="1" s="1"/>
  <c r="K27" i="1"/>
  <c r="L27" i="1" s="1"/>
  <c r="K26" i="1"/>
  <c r="L26" i="1" s="1"/>
  <c r="K25" i="1"/>
  <c r="L25" i="1" s="1"/>
  <c r="K23" i="1"/>
  <c r="K22" i="1"/>
  <c r="K21" i="1"/>
  <c r="L21" i="1" s="1"/>
  <c r="L20" i="1"/>
  <c r="K20" i="1"/>
  <c r="K12" i="1"/>
  <c r="L12" i="1" s="1"/>
</calcChain>
</file>

<file path=xl/sharedStrings.xml><?xml version="1.0" encoding="utf-8"?>
<sst xmlns="http://schemas.openxmlformats.org/spreadsheetml/2006/main" count="192" uniqueCount="83">
  <si>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</si>
  <si>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</si>
  <si>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</si>
  <si>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</si>
  <si>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</si>
  <si>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</si>
  <si>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</si>
  <si>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</si>
  <si>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</si>
  <si>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UNIDAD DE ANÁLISIS FINANCIERO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</si>
  <si>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</si>
  <si>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16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</si>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</sst>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1"/>
  <sheetViews>
    <sheetView tabSelected="1" view="pageBreakPreview" topLeftCell="A12" zoomScaleNormal="100" zoomScaleSheetLayoutView="100" workbookViewId="0">
      <selection activeCell="D43" sqref="D4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  <c r="M2" s="1"/>
    </row>
    <row r="3" spans="1:13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  <c r="M3" s="1"/>
    </row>
    <row r="4" spans="1:13" ht="5.2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  <c r="M7" s="1"/>
    </row>
    <row r="8" spans="1:13" ht="12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6.5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  <c r="M10" s="1"/>
    </row>
    <row r="11" spans="1:13" ht="17.25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5654209</v>
      </c>
      <c r="G12" s="12">
        <v>5876943</v>
      </c>
      <c r="H12" s="12">
        <v>3797897</v>
      </c>
      <c r="I12" s="12">
        <v>5817049</v>
      </c>
      <c r="J12" s="12">
        <v>5894097</v>
      </c>
      <c r="K12" s="12">
        <f>J12-I12</f>
        <v>77048</v>
      </c>
      <c r="L12" s="13">
        <f>(K12/I12)</f>
        <v>1.3245203882587202E-2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1041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1041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1041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10</v>
      </c>
      <c r="G16" s="16">
        <v>10</v>
      </c>
      <c r="H16" s="16">
        <v>63577</v>
      </c>
      <c r="I16" s="16">
        <v>10</v>
      </c>
      <c r="J16" s="16">
        <v>10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10</v>
      </c>
      <c r="G17" s="16">
        <v>10</v>
      </c>
      <c r="H17" s="16">
        <v>46504</v>
      </c>
      <c r="I17" s="16">
        <v>10</v>
      </c>
      <c r="J17" s="16">
        <v>10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40</v>
      </c>
      <c r="C18" s="14" t="s">
        <v>36</v>
      </c>
      <c r="D18" s="14" t="s">
        <v>36</v>
      </c>
      <c r="E18" s="15" t="s">
        <v>46</v>
      </c>
      <c r="F18" s="16">
        <v>0</v>
      </c>
      <c r="G18" s="16">
        <v>0</v>
      </c>
      <c r="H18" s="16">
        <v>16015</v>
      </c>
      <c r="I18" s="16">
        <v>0</v>
      </c>
      <c r="J18" s="16">
        <v>0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47</v>
      </c>
      <c r="C19" s="14" t="s">
        <v>36</v>
      </c>
      <c r="D19" s="14" t="s">
        <v>36</v>
      </c>
      <c r="E19" s="15" t="s">
        <v>48</v>
      </c>
      <c r="F19" s="16">
        <v>0</v>
      </c>
      <c r="G19" s="16">
        <v>0</v>
      </c>
      <c r="H19" s="16">
        <v>1058</v>
      </c>
      <c r="I19" s="16">
        <v>0</v>
      </c>
      <c r="J19" s="16">
        <v>0</v>
      </c>
      <c r="K19" s="17"/>
      <c r="L19" s="18" t="s">
        <v>36</v>
      </c>
      <c r="M19" s="1"/>
    </row>
    <row r="20" spans="1:13" ht="15" customHeight="1" x14ac:dyDescent="0.25">
      <c r="A20" s="14" t="s">
        <v>49</v>
      </c>
      <c r="B20" s="14" t="s">
        <v>36</v>
      </c>
      <c r="C20" s="14" t="s">
        <v>36</v>
      </c>
      <c r="D20" s="14" t="s">
        <v>36</v>
      </c>
      <c r="E20" s="15" t="s">
        <v>50</v>
      </c>
      <c r="F20" s="16">
        <v>5654179</v>
      </c>
      <c r="G20" s="16">
        <v>5726408</v>
      </c>
      <c r="H20" s="16">
        <v>3641733</v>
      </c>
      <c r="I20" s="16">
        <v>5817019</v>
      </c>
      <c r="J20" s="16">
        <v>5894057</v>
      </c>
      <c r="K20" s="16">
        <f>J20-I20</f>
        <v>77038</v>
      </c>
      <c r="L20" s="18">
        <f>(K20/I20)</f>
        <v>1.3243553098244995E-2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51</v>
      </c>
      <c r="F21" s="16">
        <v>5654179</v>
      </c>
      <c r="G21" s="16">
        <v>5726408</v>
      </c>
      <c r="H21" s="16">
        <v>3641733</v>
      </c>
      <c r="I21" s="16">
        <v>5817019</v>
      </c>
      <c r="J21" s="16">
        <v>5894057</v>
      </c>
      <c r="K21" s="16">
        <f>J21-I21</f>
        <v>77038</v>
      </c>
      <c r="L21" s="18">
        <f>(K21/I21)</f>
        <v>1.3243553098244995E-2</v>
      </c>
      <c r="M21" s="1"/>
    </row>
    <row r="22" spans="1:13" ht="15" customHeight="1" x14ac:dyDescent="0.25">
      <c r="A22" s="14" t="s">
        <v>52</v>
      </c>
      <c r="B22" s="14" t="s">
        <v>36</v>
      </c>
      <c r="C22" s="14" t="s">
        <v>36</v>
      </c>
      <c r="D22" s="14" t="s">
        <v>36</v>
      </c>
      <c r="E22" s="15" t="s">
        <v>53</v>
      </c>
      <c r="F22" s="16">
        <v>0</v>
      </c>
      <c r="G22" s="16">
        <v>49947</v>
      </c>
      <c r="H22" s="16">
        <v>91546</v>
      </c>
      <c r="I22" s="16">
        <v>0</v>
      </c>
      <c r="J22" s="16">
        <v>10</v>
      </c>
      <c r="K22" s="16">
        <f>J22-I22</f>
        <v>10</v>
      </c>
      <c r="L22" s="18" t="s">
        <v>36</v>
      </c>
      <c r="M22" s="1"/>
    </row>
    <row r="23" spans="1:13" ht="15" customHeight="1" x14ac:dyDescent="0.25">
      <c r="A23" s="14" t="s">
        <v>36</v>
      </c>
      <c r="B23" s="14" t="s">
        <v>54</v>
      </c>
      <c r="C23" s="14" t="s">
        <v>36</v>
      </c>
      <c r="D23" s="14" t="s">
        <v>36</v>
      </c>
      <c r="E23" s="15" t="s">
        <v>55</v>
      </c>
      <c r="F23" s="16">
        <v>0</v>
      </c>
      <c r="G23" s="16">
        <v>49947</v>
      </c>
      <c r="H23" s="16">
        <v>91546</v>
      </c>
      <c r="I23" s="16">
        <v>0</v>
      </c>
      <c r="J23" s="16">
        <v>10</v>
      </c>
      <c r="K23" s="16">
        <f>J23-I23</f>
        <v>10</v>
      </c>
      <c r="L23" s="18" t="s">
        <v>36</v>
      </c>
      <c r="M23" s="1"/>
    </row>
    <row r="24" spans="1:13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10</v>
      </c>
      <c r="G24" s="16">
        <v>100568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58</v>
      </c>
      <c r="F25" s="12">
        <v>5654209</v>
      </c>
      <c r="G25" s="12">
        <v>5876943</v>
      </c>
      <c r="H25" s="12">
        <v>3820304</v>
      </c>
      <c r="I25" s="12">
        <v>5817049</v>
      </c>
      <c r="J25" s="12">
        <v>5894097</v>
      </c>
      <c r="K25" s="12">
        <f>J25-I25</f>
        <v>77048</v>
      </c>
      <c r="L25" s="13">
        <f>(K25/I25)</f>
        <v>1.3245203882587202E-2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3986870</v>
      </c>
      <c r="G26" s="16">
        <v>3832383</v>
      </c>
      <c r="H26" s="16">
        <v>2594856</v>
      </c>
      <c r="I26" s="16">
        <v>4101692</v>
      </c>
      <c r="J26" s="16">
        <v>4196831</v>
      </c>
      <c r="K26" s="16">
        <f>J26-I26</f>
        <v>95139</v>
      </c>
      <c r="L26" s="18">
        <f>(K26/I26)</f>
        <v>2.3195061940291958E-2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1626771</v>
      </c>
      <c r="G27" s="16">
        <v>1626771</v>
      </c>
      <c r="H27" s="16">
        <v>739248</v>
      </c>
      <c r="I27" s="16">
        <v>1673622</v>
      </c>
      <c r="J27" s="16">
        <v>1648566</v>
      </c>
      <c r="K27" s="16">
        <f>J27-I27</f>
        <v>-25056</v>
      </c>
      <c r="L27" s="18">
        <f>(K27/I27)</f>
        <v>-1.4971122511534863E-2</v>
      </c>
      <c r="M27" s="1"/>
    </row>
    <row r="28" spans="1:13" ht="1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36</v>
      </c>
      <c r="B29" s="14" t="s">
        <v>65</v>
      </c>
      <c r="C29" s="14" t="s">
        <v>36</v>
      </c>
      <c r="D29" s="14" t="s">
        <v>36</v>
      </c>
      <c r="E29" s="15" t="s">
        <v>66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20</v>
      </c>
      <c r="G30" s="16">
        <v>20</v>
      </c>
      <c r="H30" s="16">
        <v>69790</v>
      </c>
      <c r="I30" s="16">
        <v>20</v>
      </c>
      <c r="J30" s="16">
        <v>20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47</v>
      </c>
      <c r="C31" s="14" t="s">
        <v>36</v>
      </c>
      <c r="D31" s="14" t="s">
        <v>36</v>
      </c>
      <c r="E31" s="15" t="s">
        <v>69</v>
      </c>
      <c r="F31" s="16">
        <v>20</v>
      </c>
      <c r="G31" s="16">
        <v>20</v>
      </c>
      <c r="H31" s="16">
        <v>69790</v>
      </c>
      <c r="I31" s="16">
        <v>20</v>
      </c>
      <c r="J31" s="16">
        <v>20</v>
      </c>
      <c r="K31" s="17"/>
      <c r="L31" s="18" t="s">
        <v>36</v>
      </c>
      <c r="M31" s="1"/>
    </row>
    <row r="32" spans="1:13" ht="27" customHeight="1" x14ac:dyDescent="0.25">
      <c r="A32" s="14" t="s">
        <v>70</v>
      </c>
      <c r="B32" s="14" t="s">
        <v>36</v>
      </c>
      <c r="C32" s="14" t="s">
        <v>36</v>
      </c>
      <c r="D32" s="14" t="s">
        <v>36</v>
      </c>
      <c r="E32" s="15" t="s">
        <v>71</v>
      </c>
      <c r="F32" s="16">
        <v>40518</v>
      </c>
      <c r="G32" s="16">
        <v>40518</v>
      </c>
      <c r="H32" s="16">
        <v>39179</v>
      </c>
      <c r="I32" s="16">
        <v>41685</v>
      </c>
      <c r="J32" s="16">
        <v>48650</v>
      </c>
      <c r="K32" s="16">
        <f>J32-I32</f>
        <v>6965</v>
      </c>
      <c r="L32" s="18">
        <f>(K32/I32)</f>
        <v>0.1670864819479429</v>
      </c>
      <c r="M32" s="1"/>
    </row>
    <row r="33" spans="1:13" ht="15" customHeight="1" x14ac:dyDescent="0.25">
      <c r="A33" s="14" t="s">
        <v>36</v>
      </c>
      <c r="B33" s="14" t="s">
        <v>72</v>
      </c>
      <c r="C33" s="14" t="s">
        <v>36</v>
      </c>
      <c r="D33" s="14" t="s">
        <v>36</v>
      </c>
      <c r="E33" s="15" t="s">
        <v>73</v>
      </c>
      <c r="F33" s="16">
        <v>0</v>
      </c>
      <c r="G33" s="16">
        <v>0</v>
      </c>
      <c r="H33" s="16">
        <v>0</v>
      </c>
      <c r="I33" s="16">
        <v>0</v>
      </c>
      <c r="J33" s="16">
        <v>6965</v>
      </c>
      <c r="K33" s="16">
        <f>J33-I33</f>
        <v>6965</v>
      </c>
      <c r="L33" s="18" t="s">
        <v>36</v>
      </c>
      <c r="M33" s="1"/>
    </row>
    <row r="34" spans="1:13" ht="15" customHeight="1" x14ac:dyDescent="0.25">
      <c r="A34" s="14" t="s">
        <v>36</v>
      </c>
      <c r="B34" s="14" t="s">
        <v>74</v>
      </c>
      <c r="C34" s="14" t="s">
        <v>36</v>
      </c>
      <c r="D34" s="14" t="s">
        <v>36</v>
      </c>
      <c r="E34" s="15" t="s">
        <v>75</v>
      </c>
      <c r="F34" s="16">
        <v>40518</v>
      </c>
      <c r="G34" s="16">
        <v>40518</v>
      </c>
      <c r="H34" s="16">
        <v>39179</v>
      </c>
      <c r="I34" s="16">
        <v>41685</v>
      </c>
      <c r="J34" s="16">
        <v>41685</v>
      </c>
      <c r="K34" s="17"/>
      <c r="L34" s="18" t="s">
        <v>36</v>
      </c>
      <c r="M34" s="1"/>
    </row>
    <row r="35" spans="1:13" ht="15" customHeight="1" x14ac:dyDescent="0.25">
      <c r="A35" s="14" t="s">
        <v>76</v>
      </c>
      <c r="B35" s="14" t="s">
        <v>36</v>
      </c>
      <c r="C35" s="14" t="s">
        <v>36</v>
      </c>
      <c r="D35" s="14" t="s">
        <v>36</v>
      </c>
      <c r="E35" s="15" t="s">
        <v>77</v>
      </c>
      <c r="F35" s="16">
        <v>10</v>
      </c>
      <c r="G35" s="16">
        <v>377231</v>
      </c>
      <c r="H35" s="16">
        <v>377231</v>
      </c>
      <c r="I35" s="16">
        <v>10</v>
      </c>
      <c r="J35" s="16">
        <v>10</v>
      </c>
      <c r="K35" s="17"/>
      <c r="L35" s="18" t="s">
        <v>36</v>
      </c>
      <c r="M35" s="1"/>
    </row>
    <row r="36" spans="1:13" ht="15" customHeight="1" x14ac:dyDescent="0.25">
      <c r="A36" s="14" t="s">
        <v>36</v>
      </c>
      <c r="B36" s="14" t="s">
        <v>74</v>
      </c>
      <c r="C36" s="14" t="s">
        <v>36</v>
      </c>
      <c r="D36" s="14" t="s">
        <v>36</v>
      </c>
      <c r="E36" s="15" t="s">
        <v>78</v>
      </c>
      <c r="F36" s="16">
        <v>10</v>
      </c>
      <c r="G36" s="16">
        <v>377231</v>
      </c>
      <c r="H36" s="16">
        <v>377231</v>
      </c>
      <c r="I36" s="16">
        <v>10</v>
      </c>
      <c r="J36" s="16">
        <v>10</v>
      </c>
      <c r="K36" s="17"/>
      <c r="L36" s="18" t="s">
        <v>36</v>
      </c>
      <c r="M36" s="1"/>
    </row>
    <row r="37" spans="1:13" ht="15" customHeight="1" x14ac:dyDescent="0.25">
      <c r="A37" s="45" t="s">
        <v>79</v>
      </c>
      <c r="B37" s="45" t="s">
        <v>36</v>
      </c>
      <c r="C37" s="45" t="s">
        <v>36</v>
      </c>
      <c r="D37" s="45" t="s">
        <v>36</v>
      </c>
      <c r="E37" s="46" t="s">
        <v>80</v>
      </c>
      <c r="F37" s="47">
        <v>10</v>
      </c>
      <c r="G37" s="47">
        <v>10</v>
      </c>
      <c r="H37" s="47">
        <v>0</v>
      </c>
      <c r="I37" s="47">
        <v>10</v>
      </c>
      <c r="J37" s="47">
        <v>10</v>
      </c>
      <c r="K37" s="48"/>
      <c r="L37" s="49" t="s">
        <v>36</v>
      </c>
      <c r="M37" s="1"/>
    </row>
    <row r="38" spans="1:13" ht="8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" customHeight="1" x14ac:dyDescent="0.25">
      <c r="A39" s="23" t="s">
        <v>81</v>
      </c>
      <c r="B39" s="24"/>
      <c r="C39" s="24"/>
      <c r="D39" s="24"/>
      <c r="E39" s="24"/>
      <c r="F39" s="19">
        <v>5654169</v>
      </c>
      <c r="G39" s="19">
        <v>5499682</v>
      </c>
      <c r="H39" s="19">
        <v>3373283</v>
      </c>
      <c r="I39" s="19">
        <v>5817009</v>
      </c>
      <c r="J39" s="19">
        <v>5894057</v>
      </c>
      <c r="K39" s="19">
        <v>77048</v>
      </c>
      <c r="L39" s="20">
        <v>1.3245294961723456E-2</v>
      </c>
      <c r="M39" s="1"/>
    </row>
    <row r="40" spans="1:13" ht="11.25" customHeight="1" x14ac:dyDescent="0.25">
      <c r="A40" s="25" t="s">
        <v>82</v>
      </c>
      <c r="B40" s="26"/>
      <c r="C40" s="26"/>
      <c r="D40" s="26"/>
      <c r="E40" s="26"/>
      <c r="F40" s="26"/>
      <c r="G40" s="26"/>
      <c r="H40" s="26"/>
      <c r="I40" s="26"/>
      <c r="J40" s="26"/>
      <c r="K40" s="1"/>
      <c r="L40" s="1"/>
      <c r="M40" s="1"/>
    </row>
    <row r="41" spans="1:13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9:E39"/>
    <mergeCell ref="A40:J40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2026-09-28T18:29:04Z</dcterms:created>
  <dcterms:modified xsi:type="dcterms:W3CDTF">2026-09-28T19:31:40Z</dcterms:modified>
</cp:coreProperties>
</file>