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89B4DE2-3CAE-422F-9DE5-8EF5EA3FB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analitico'!$A$1:$L$31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26" i="1"/>
  <c r="L26" i="1" s="1"/>
  <c r="K25" i="1"/>
  <c r="L25" i="1" s="1"/>
  <c r="K24" i="1"/>
  <c r="L24" i="1" s="1"/>
  <c r="K21" i="1"/>
  <c r="L21" i="1" s="1"/>
  <c r="K19" i="1"/>
  <c r="L19" i="1" s="1"/>
  <c r="K18" i="1"/>
  <c r="K17" i="1"/>
  <c r="K16" i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<sst xmlns="http://schemas.openxmlformats.org/spreadsheetml/2006/main" count="136" uniqueCount="70">
  <si>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</si>
  <si>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</si>
  <si>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</si>
  <si>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</si>
  <si>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</si>
  <si>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</si>
  <si>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</si>
  <si>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</si>
  <si>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</si>
  <si>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DE COMPRAS Y CONTRATACIÓN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</si>
  <si>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</si>
  <si>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07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</si>
  <si>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</si>
  <si>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DE MEJORA DE LA CALIDAD DEL GASTO EN LAS COMPRAS PÚBLICAS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</si>
  <si>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</si>
  <si>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</si>
  <si>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</si>
  <si>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</si>
  <si>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</si>
  <si>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</si>
  <si>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</si>
  <si>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</si>
  <si>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</si>
  <si>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</si>
  <si>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</si>
  <si>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</si>
  <si>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</si>
  <si>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</si>
  <si>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</si>
  <si>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</si>
  <si>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</si>
  <si>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</si>
  <si>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</si>
  <si>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</si>
  <si>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</si>
  <si>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</si>
  <si>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</si>
  <si>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</si>
  <si>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</si>
  <si>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</si>
  <si>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</si>
  <si>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</si>
  <si>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</si>
  <si>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03</t>
    </r>
  </si>
  <si>
    <r>
      <rPr>
        <sz val="10"/>
        <rFont val="Times New Roman"/>
      </rPr>
      <t>Servicio de la Deuda Externa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</si>
  <si>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</si>
  <si>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</si>
  <si>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</si>
  <si>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</si>
  <si>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</si>
  <si>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</si>
  <si>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</si>
  <si>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</si>
  <si>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</si>
  <si>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</si>
  <si>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</si>
  <si>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</si>
  <si>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</si>
  <si>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</si>
  <si>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</si>
  <si>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</si>
  <si>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04</t>
    </r>
  </si>
  <si>
    <r>
      <rPr>
        <sz val="10"/>
        <rFont val="Times New Roman"/>
      </rPr>
      <t>Intereses Deuda Externa</t>
    </r>
  </si>
  <si>
    <r>
      <rPr>
        <sz val="10"/>
        <rFont val="Times New Roman"/>
      </rPr>
      <t>06</t>
    </r>
  </si>
  <si>
    <r>
      <rPr>
        <sz val="10"/>
        <rFont val="Times New Roman"/>
      </rPr>
      <t>Otros Gastos Financieros Deuda Externa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</si>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</sst>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8" borderId="13" xfId="0" applyFill="1" applyBorder="1" applyAlignment="1" applyProtection="1">
      <alignment wrapText="1"/>
      <protection locked="0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2"/>
  <sheetViews>
    <sheetView tabSelected="1" view="pageBreakPreview" zoomScale="95" zoomScaleNormal="100" zoomScaleSheetLayoutView="95" workbookViewId="0">
      <selection activeCell="N16" sqref="N1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36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37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9" t="s">
        <v>33</v>
      </c>
      <c r="L10" s="39" t="s">
        <v>34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0"/>
      <c r="L11" s="40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4292104</v>
      </c>
      <c r="G12" s="12">
        <v>4639518</v>
      </c>
      <c r="H12" s="12">
        <v>2471163</v>
      </c>
      <c r="I12" s="12">
        <v>4405622</v>
      </c>
      <c r="J12" s="12">
        <v>4217649</v>
      </c>
      <c r="K12" s="12">
        <f t="shared" ref="K12:K19" si="0">J12-I12</f>
        <v>-187973</v>
      </c>
      <c r="L12" s="13">
        <f>(K12/I12)</f>
        <v>-4.2666620059551186E-2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4292104</v>
      </c>
      <c r="G13" s="16">
        <v>4605764</v>
      </c>
      <c r="H13" s="16">
        <v>2471163</v>
      </c>
      <c r="I13" s="16">
        <v>4405622</v>
      </c>
      <c r="J13" s="16">
        <v>4217629</v>
      </c>
      <c r="K13" s="16">
        <f t="shared" si="0"/>
        <v>-187993</v>
      </c>
      <c r="L13" s="17">
        <f>(K13/I13)</f>
        <v>-4.267115971365678E-2</v>
      </c>
      <c r="M13" s="1"/>
    </row>
    <row r="14" spans="1:13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3941619</v>
      </c>
      <c r="G14" s="16">
        <v>4255279</v>
      </c>
      <c r="H14" s="16">
        <v>2311904</v>
      </c>
      <c r="I14" s="16">
        <v>4055137</v>
      </c>
      <c r="J14" s="16">
        <v>3650190</v>
      </c>
      <c r="K14" s="16">
        <f t="shared" si="0"/>
        <v>-404947</v>
      </c>
      <c r="L14" s="17">
        <f>(K14/I14)</f>
        <v>-9.9860251330596228E-2</v>
      </c>
      <c r="M14" s="1"/>
    </row>
    <row r="15" spans="1:13" ht="15" customHeight="1" x14ac:dyDescent="0.25">
      <c r="A15" s="14" t="s">
        <v>37</v>
      </c>
      <c r="B15" s="14" t="s">
        <v>43</v>
      </c>
      <c r="C15" s="14" t="s">
        <v>37</v>
      </c>
      <c r="D15" s="14" t="s">
        <v>37</v>
      </c>
      <c r="E15" s="15" t="s">
        <v>44</v>
      </c>
      <c r="F15" s="16">
        <v>350485</v>
      </c>
      <c r="G15" s="16">
        <v>350485</v>
      </c>
      <c r="H15" s="16">
        <v>159259</v>
      </c>
      <c r="I15" s="16">
        <v>350485</v>
      </c>
      <c r="J15" s="16">
        <v>567439</v>
      </c>
      <c r="K15" s="16">
        <f t="shared" si="0"/>
        <v>216954</v>
      </c>
      <c r="L15" s="17">
        <f>(K15/I15)</f>
        <v>0.61901079932094094</v>
      </c>
      <c r="M15" s="1"/>
    </row>
    <row r="16" spans="1:13" ht="15" customHeight="1" x14ac:dyDescent="0.25">
      <c r="A16" s="14" t="s">
        <v>45</v>
      </c>
      <c r="B16" s="14" t="s">
        <v>37</v>
      </c>
      <c r="C16" s="14" t="s">
        <v>37</v>
      </c>
      <c r="D16" s="14" t="s">
        <v>37</v>
      </c>
      <c r="E16" s="15" t="s">
        <v>46</v>
      </c>
      <c r="F16" s="16">
        <v>0</v>
      </c>
      <c r="G16" s="16">
        <v>0</v>
      </c>
      <c r="H16" s="16">
        <v>0</v>
      </c>
      <c r="I16" s="16">
        <v>0</v>
      </c>
      <c r="J16" s="16">
        <v>10</v>
      </c>
      <c r="K16" s="16">
        <f t="shared" si="0"/>
        <v>10</v>
      </c>
      <c r="L16" s="17" t="s">
        <v>37</v>
      </c>
      <c r="M16" s="1"/>
    </row>
    <row r="17" spans="1:13" ht="15" customHeight="1" x14ac:dyDescent="0.25">
      <c r="A17" s="14" t="s">
        <v>37</v>
      </c>
      <c r="B17" s="14" t="s">
        <v>47</v>
      </c>
      <c r="C17" s="14" t="s">
        <v>37</v>
      </c>
      <c r="D17" s="14" t="s">
        <v>37</v>
      </c>
      <c r="E17" s="15" t="s">
        <v>48</v>
      </c>
      <c r="F17" s="16">
        <v>0</v>
      </c>
      <c r="G17" s="16">
        <v>0</v>
      </c>
      <c r="H17" s="16">
        <v>0</v>
      </c>
      <c r="I17" s="16">
        <v>0</v>
      </c>
      <c r="J17" s="16">
        <v>10</v>
      </c>
      <c r="K17" s="16">
        <f t="shared" si="0"/>
        <v>10</v>
      </c>
      <c r="L17" s="17" t="s">
        <v>37</v>
      </c>
      <c r="M17" s="1"/>
    </row>
    <row r="18" spans="1:13" ht="15" customHeight="1" x14ac:dyDescent="0.25">
      <c r="A18" s="14" t="s">
        <v>49</v>
      </c>
      <c r="B18" s="14" t="s">
        <v>37</v>
      </c>
      <c r="C18" s="14" t="s">
        <v>37</v>
      </c>
      <c r="D18" s="14" t="s">
        <v>37</v>
      </c>
      <c r="E18" s="15" t="s">
        <v>50</v>
      </c>
      <c r="F18" s="16">
        <v>0</v>
      </c>
      <c r="G18" s="16">
        <v>33754</v>
      </c>
      <c r="H18" s="16">
        <v>0</v>
      </c>
      <c r="I18" s="16">
        <v>0</v>
      </c>
      <c r="J18" s="16">
        <v>10</v>
      </c>
      <c r="K18" s="16">
        <f t="shared" si="0"/>
        <v>10</v>
      </c>
      <c r="L18" s="17" t="s">
        <v>37</v>
      </c>
      <c r="M18" s="1"/>
    </row>
    <row r="19" spans="1:13" ht="15" customHeight="1" x14ac:dyDescent="0.25">
      <c r="A19" s="10" t="s">
        <v>37</v>
      </c>
      <c r="B19" s="10" t="s">
        <v>37</v>
      </c>
      <c r="C19" s="10" t="s">
        <v>37</v>
      </c>
      <c r="D19" s="10" t="s">
        <v>37</v>
      </c>
      <c r="E19" s="11" t="s">
        <v>51</v>
      </c>
      <c r="F19" s="12">
        <v>4292104</v>
      </c>
      <c r="G19" s="12">
        <v>4639518</v>
      </c>
      <c r="H19" s="12">
        <v>2392410</v>
      </c>
      <c r="I19" s="12">
        <v>4405622</v>
      </c>
      <c r="J19" s="12">
        <v>4217649</v>
      </c>
      <c r="K19" s="12">
        <f t="shared" si="0"/>
        <v>-187973</v>
      </c>
      <c r="L19" s="13">
        <f>(K19/I19)</f>
        <v>-4.2666620059551186E-2</v>
      </c>
      <c r="M19" s="1"/>
    </row>
    <row r="20" spans="1:13" ht="15" customHeight="1" x14ac:dyDescent="0.25">
      <c r="A20" s="14" t="s">
        <v>52</v>
      </c>
      <c r="B20" s="14" t="s">
        <v>37</v>
      </c>
      <c r="C20" s="14" t="s">
        <v>37</v>
      </c>
      <c r="D20" s="14" t="s">
        <v>37</v>
      </c>
      <c r="E20" s="15" t="s">
        <v>53</v>
      </c>
      <c r="F20" s="16">
        <v>1432065</v>
      </c>
      <c r="G20" s="16">
        <v>1392612</v>
      </c>
      <c r="H20" s="16">
        <v>797273</v>
      </c>
      <c r="I20" s="16">
        <v>1473308</v>
      </c>
      <c r="J20" s="16">
        <v>1473308</v>
      </c>
      <c r="K20" s="18"/>
      <c r="L20" s="17" t="s">
        <v>37</v>
      </c>
      <c r="M20" s="1"/>
    </row>
    <row r="21" spans="1:13" ht="15" customHeight="1" x14ac:dyDescent="0.25">
      <c r="A21" s="14" t="s">
        <v>54</v>
      </c>
      <c r="B21" s="14" t="s">
        <v>37</v>
      </c>
      <c r="C21" s="14" t="s">
        <v>37</v>
      </c>
      <c r="D21" s="14" t="s">
        <v>37</v>
      </c>
      <c r="E21" s="15" t="s">
        <v>55</v>
      </c>
      <c r="F21" s="16">
        <v>2493494</v>
      </c>
      <c r="G21" s="16">
        <v>2493494</v>
      </c>
      <c r="H21" s="16">
        <v>1033899</v>
      </c>
      <c r="I21" s="16">
        <v>2565307</v>
      </c>
      <c r="J21" s="16">
        <v>2160370</v>
      </c>
      <c r="K21" s="16">
        <f>J21-I21</f>
        <v>-404937</v>
      </c>
      <c r="L21" s="17">
        <f>(K21/I21)</f>
        <v>-0.15785128251706326</v>
      </c>
      <c r="M21" s="1"/>
    </row>
    <row r="22" spans="1:13" ht="27" customHeight="1" x14ac:dyDescent="0.25">
      <c r="A22" s="14" t="s">
        <v>56</v>
      </c>
      <c r="B22" s="14" t="s">
        <v>37</v>
      </c>
      <c r="C22" s="14" t="s">
        <v>37</v>
      </c>
      <c r="D22" s="14" t="s">
        <v>37</v>
      </c>
      <c r="E22" s="15" t="s">
        <v>57</v>
      </c>
      <c r="F22" s="16">
        <v>16050</v>
      </c>
      <c r="G22" s="16">
        <v>16050</v>
      </c>
      <c r="H22" s="16">
        <v>15112</v>
      </c>
      <c r="I22" s="16">
        <v>16512</v>
      </c>
      <c r="J22" s="16">
        <v>16512</v>
      </c>
      <c r="K22" s="18"/>
      <c r="L22" s="17" t="s">
        <v>37</v>
      </c>
      <c r="M22" s="1"/>
    </row>
    <row r="23" spans="1:13" ht="15" customHeight="1" x14ac:dyDescent="0.25">
      <c r="A23" s="14" t="s">
        <v>37</v>
      </c>
      <c r="B23" s="14" t="s">
        <v>11</v>
      </c>
      <c r="C23" s="14" t="s">
        <v>37</v>
      </c>
      <c r="D23" s="14" t="s">
        <v>37</v>
      </c>
      <c r="E23" s="15" t="s">
        <v>58</v>
      </c>
      <c r="F23" s="16">
        <v>16050</v>
      </c>
      <c r="G23" s="16">
        <v>16050</v>
      </c>
      <c r="H23" s="16">
        <v>15112</v>
      </c>
      <c r="I23" s="16">
        <v>16512</v>
      </c>
      <c r="J23" s="16">
        <v>16512</v>
      </c>
      <c r="K23" s="18"/>
      <c r="L23" s="17" t="s">
        <v>37</v>
      </c>
      <c r="M23" s="1"/>
    </row>
    <row r="24" spans="1:13" ht="15" customHeight="1" x14ac:dyDescent="0.25">
      <c r="A24" s="14" t="s">
        <v>59</v>
      </c>
      <c r="B24" s="14" t="s">
        <v>37</v>
      </c>
      <c r="C24" s="14" t="s">
        <v>37</v>
      </c>
      <c r="D24" s="14" t="s">
        <v>37</v>
      </c>
      <c r="E24" s="15" t="s">
        <v>60</v>
      </c>
      <c r="F24" s="16">
        <v>350485</v>
      </c>
      <c r="G24" s="16">
        <v>737352</v>
      </c>
      <c r="H24" s="16">
        <v>546126</v>
      </c>
      <c r="I24" s="16">
        <v>350485</v>
      </c>
      <c r="J24" s="16">
        <v>567449</v>
      </c>
      <c r="K24" s="16">
        <f>J24-I24</f>
        <v>216964</v>
      </c>
      <c r="L24" s="17">
        <f>(K24/I24)</f>
        <v>0.61903933121246268</v>
      </c>
      <c r="M24" s="1"/>
    </row>
    <row r="25" spans="1:13" ht="15" customHeight="1" x14ac:dyDescent="0.25">
      <c r="A25" s="14" t="s">
        <v>37</v>
      </c>
      <c r="B25" s="14" t="s">
        <v>61</v>
      </c>
      <c r="C25" s="14" t="s">
        <v>37</v>
      </c>
      <c r="D25" s="14" t="s">
        <v>37</v>
      </c>
      <c r="E25" s="15" t="s">
        <v>62</v>
      </c>
      <c r="F25" s="16">
        <v>289306</v>
      </c>
      <c r="G25" s="16">
        <v>289306</v>
      </c>
      <c r="H25" s="16">
        <v>126754</v>
      </c>
      <c r="I25" s="16">
        <v>289306</v>
      </c>
      <c r="J25" s="16">
        <v>544247</v>
      </c>
      <c r="K25" s="16">
        <f>J25-I25</f>
        <v>254941</v>
      </c>
      <c r="L25" s="17">
        <f>(K25/I25)</f>
        <v>0.88121573697054334</v>
      </c>
      <c r="M25" s="1"/>
    </row>
    <row r="26" spans="1:13" ht="15" customHeight="1" x14ac:dyDescent="0.25">
      <c r="A26" s="14" t="s">
        <v>37</v>
      </c>
      <c r="B26" s="14" t="s">
        <v>63</v>
      </c>
      <c r="C26" s="14" t="s">
        <v>37</v>
      </c>
      <c r="D26" s="14" t="s">
        <v>37</v>
      </c>
      <c r="E26" s="15" t="s">
        <v>64</v>
      </c>
      <c r="F26" s="16">
        <v>61179</v>
      </c>
      <c r="G26" s="16">
        <v>61179</v>
      </c>
      <c r="H26" s="16">
        <v>32505</v>
      </c>
      <c r="I26" s="16">
        <v>61179</v>
      </c>
      <c r="J26" s="16">
        <v>23192</v>
      </c>
      <c r="K26" s="16">
        <f>J26-I26</f>
        <v>-37987</v>
      </c>
      <c r="L26" s="17">
        <f>(K26/I26)</f>
        <v>-0.62091567367887679</v>
      </c>
      <c r="M26" s="1"/>
    </row>
    <row r="27" spans="1:13" ht="15" customHeight="1" x14ac:dyDescent="0.25">
      <c r="A27" s="14" t="s">
        <v>37</v>
      </c>
      <c r="B27" s="14" t="s">
        <v>11</v>
      </c>
      <c r="C27" s="14" t="s">
        <v>37</v>
      </c>
      <c r="D27" s="14" t="s">
        <v>37</v>
      </c>
      <c r="E27" s="15" t="s">
        <v>65</v>
      </c>
      <c r="F27" s="16">
        <v>0</v>
      </c>
      <c r="G27" s="16">
        <v>386867</v>
      </c>
      <c r="H27" s="16">
        <v>386867</v>
      </c>
      <c r="I27" s="16">
        <v>0</v>
      </c>
      <c r="J27" s="16">
        <v>10</v>
      </c>
      <c r="K27" s="16">
        <f>J27-I27</f>
        <v>10</v>
      </c>
      <c r="L27" s="17" t="s">
        <v>37</v>
      </c>
      <c r="M27" s="1"/>
    </row>
    <row r="28" spans="1:13" ht="15" customHeight="1" x14ac:dyDescent="0.25">
      <c r="A28" s="45" t="s">
        <v>66</v>
      </c>
      <c r="B28" s="45" t="s">
        <v>37</v>
      </c>
      <c r="C28" s="45" t="s">
        <v>37</v>
      </c>
      <c r="D28" s="45" t="s">
        <v>37</v>
      </c>
      <c r="E28" s="46" t="s">
        <v>67</v>
      </c>
      <c r="F28" s="47">
        <v>10</v>
      </c>
      <c r="G28" s="47">
        <v>10</v>
      </c>
      <c r="H28" s="47">
        <v>0</v>
      </c>
      <c r="I28" s="47">
        <v>10</v>
      </c>
      <c r="J28" s="47">
        <v>10</v>
      </c>
      <c r="K28" s="48"/>
      <c r="L28" s="49" t="s">
        <v>37</v>
      </c>
      <c r="M28" s="1"/>
    </row>
    <row r="29" spans="1:1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" customHeight="1" x14ac:dyDescent="0.25">
      <c r="A30" s="41" t="s">
        <v>68</v>
      </c>
      <c r="B30" s="42"/>
      <c r="C30" s="42"/>
      <c r="D30" s="42"/>
      <c r="E30" s="42"/>
      <c r="F30" s="19">
        <v>4292094</v>
      </c>
      <c r="G30" s="19">
        <v>4252641</v>
      </c>
      <c r="H30" s="19">
        <v>2005543</v>
      </c>
      <c r="I30" s="19">
        <v>4405612</v>
      </c>
      <c r="J30" s="19">
        <v>4217629</v>
      </c>
      <c r="K30" s="19">
        <v>-187983</v>
      </c>
      <c r="L30" s="20">
        <v>-4.2668986737824391E-2</v>
      </c>
      <c r="M30" s="1"/>
    </row>
    <row r="31" spans="1:13" ht="15" customHeight="1" x14ac:dyDescent="0.25">
      <c r="A31" s="43" t="s">
        <v>69</v>
      </c>
      <c r="B31" s="44"/>
      <c r="C31" s="44"/>
      <c r="D31" s="44"/>
      <c r="E31" s="44"/>
      <c r="F31" s="44"/>
      <c r="G31" s="44"/>
      <c r="H31" s="44"/>
      <c r="I31" s="44"/>
      <c r="J31" s="44"/>
      <c r="K31" s="1"/>
      <c r="L31" s="1"/>
      <c r="M31" s="1"/>
    </row>
    <row r="32" spans="1:13" ht="1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18">
    <mergeCell ref="K10:K11"/>
    <mergeCell ref="L10:L11"/>
    <mergeCell ref="A30:E30"/>
    <mergeCell ref="A31:J3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2026-09-29T12:10:06Z</dcterms:modified>
</cp:coreProperties>
</file>