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D5BC090-F582-490D-9094-C55A4648A0B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analitico'!$A$1:$L$43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1" l="1"/>
  <c r="L42" i="1" s="1"/>
  <c r="K38" i="1"/>
  <c r="L38" i="1" s="1"/>
  <c r="K37" i="1"/>
  <c r="L37" i="1" s="1"/>
  <c r="K36" i="1"/>
  <c r="L36" i="1" s="1"/>
  <c r="K35" i="1"/>
  <c r="L35" i="1" s="1"/>
  <c r="K34" i="1"/>
  <c r="L34" i="1" s="1"/>
  <c r="K29" i="1"/>
  <c r="L29" i="1" s="1"/>
  <c r="K28" i="1"/>
  <c r="L28" i="1" s="1"/>
  <c r="K27" i="1"/>
  <c r="L27" i="1" s="1"/>
  <c r="K23" i="1"/>
  <c r="K22" i="1"/>
  <c r="K21" i="1"/>
  <c r="L21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<sst xmlns="http://schemas.openxmlformats.org/spreadsheetml/2006/main" count="205" uniqueCount="88">
  <si>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</si>
  <si>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</si>
  <si>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</si>
  <si>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</si>
  <si>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</si>
  <si>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HACIENDA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</si>
  <si>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</si>
  <si>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</si>
  <si>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</si>
  <si>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SECRETARÍA Y ADMINISTRACIÓN GENERAL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</si>
  <si>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</si>
  <si>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</si>
  <si>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</si>
  <si>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SECRETARÍA DE GOBIERNO DIGITAL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</si>
  <si>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</si>
  <si>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</si>
  <si>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</si>
  <si>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</si>
  <si>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</si>
  <si>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</si>
  <si>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</si>
  <si>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</si>
  <si>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</si>
  <si>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</si>
  <si>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</si>
  <si>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</si>
  <si>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</si>
  <si>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</si>
  <si>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</si>
  <si>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</si>
  <si>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</si>
  <si>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</si>
  <si>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</si>
  <si>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</si>
  <si>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</si>
  <si>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</si>
  <si>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</si>
  <si>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</si>
  <si>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</si>
  <si>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</si>
  <si>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</si>
  <si>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</si>
  <si>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</si>
  <si>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</si>
  <si>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</si>
  <si>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</si>
  <si>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</si>
  <si>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</si>
  <si>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</si>
  <si>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</si>
  <si>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</si>
  <si>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</si>
  <si>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</si>
  <si>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Servicio de la Deuda Externa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</si>
  <si>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</si>
  <si>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</si>
  <si>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</si>
  <si>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14</t>
    </r>
  </si>
  <si>
    <r>
      <rPr>
        <sz val="10"/>
        <rFont val="Times New Roman"/>
        <family val="1"/>
      </rPr>
      <t>ENDEUDAMIENTO</t>
    </r>
  </si>
  <si>
    <r>
      <rPr>
        <sz val="10"/>
        <rFont val="Times New Roman"/>
        <family val="1"/>
      </rPr>
      <t>Endeudamiento Externo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</si>
  <si>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</si>
  <si>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</si>
  <si>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</si>
  <si>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</si>
  <si>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</si>
  <si>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</si>
  <si>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</si>
  <si>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</si>
  <si>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</si>
  <si>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</si>
  <si>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</si>
  <si>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</si>
  <si>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</si>
  <si>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</si>
  <si>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</si>
  <si>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</si>
  <si>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</si>
  <si>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</si>
  <si>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</si>
  <si>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</si>
  <si>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Intereses Deuda Externa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</si>
  <si>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</si>
  <si>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Otros Gastos Financieros Deuda Externa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</si>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</sst>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4"/>
  <sheetViews>
    <sheetView tabSelected="1" view="pageBreakPreview" zoomScaleNormal="100" zoomScaleSheetLayoutView="100" workbookViewId="0">
      <selection activeCell="L12" sqref="L1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1"/>
      <c r="L1" s="1"/>
      <c r="M1" s="1"/>
    </row>
    <row r="2" spans="1:13" ht="17.100000000000001" customHeight="1" x14ac:dyDescent="0.2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1"/>
      <c r="L2" s="1"/>
      <c r="M2" s="1"/>
    </row>
    <row r="3" spans="1:13" ht="15" customHeight="1" x14ac:dyDescent="0.25">
      <c r="A3" s="49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1"/>
      <c r="L3" s="1"/>
      <c r="M3" s="1"/>
    </row>
    <row r="4" spans="1:13" ht="12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1" t="s">
        <v>4</v>
      </c>
      <c r="B5" s="52"/>
      <c r="C5" s="53" t="s">
        <v>5</v>
      </c>
      <c r="D5" s="54"/>
      <c r="E5" s="54"/>
      <c r="F5" s="54"/>
      <c r="G5" s="54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7" t="s">
        <v>8</v>
      </c>
      <c r="B6" s="38"/>
      <c r="C6" s="39" t="s">
        <v>9</v>
      </c>
      <c r="D6" s="40"/>
      <c r="E6" s="40"/>
      <c r="F6" s="40"/>
      <c r="G6" s="40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1" t="s">
        <v>12</v>
      </c>
      <c r="B7" s="42"/>
      <c r="C7" s="43" t="s">
        <v>13</v>
      </c>
      <c r="D7" s="44"/>
      <c r="E7" s="44"/>
      <c r="F7" s="44"/>
      <c r="G7" s="44"/>
      <c r="H7" s="1"/>
      <c r="I7" s="2" t="s">
        <v>14</v>
      </c>
      <c r="J7" s="2" t="s">
        <v>15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3" ht="15" customHeight="1" x14ac:dyDescent="0.25">
      <c r="A9" s="45" t="s">
        <v>17</v>
      </c>
      <c r="B9" s="45" t="s">
        <v>18</v>
      </c>
      <c r="C9" s="45" t="s">
        <v>19</v>
      </c>
      <c r="D9" s="45" t="s">
        <v>20</v>
      </c>
      <c r="E9" s="45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3" ht="80.099999999999994" customHeight="1" x14ac:dyDescent="0.25">
      <c r="A10" s="46"/>
      <c r="B10" s="46"/>
      <c r="C10" s="46"/>
      <c r="D10" s="46"/>
      <c r="E10" s="46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31" t="s">
        <v>33</v>
      </c>
      <c r="L10" s="31" t="s">
        <v>34</v>
      </c>
      <c r="M10" s="1"/>
    </row>
    <row r="11" spans="1:13" ht="26.25" customHeight="1" thickBot="1" x14ac:dyDescent="0.3">
      <c r="A11" s="46"/>
      <c r="B11" s="46"/>
      <c r="C11" s="46"/>
      <c r="D11" s="46"/>
      <c r="E11" s="46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32"/>
      <c r="L11" s="32"/>
      <c r="M11" s="1"/>
    </row>
    <row r="12" spans="1:13" ht="15" customHeight="1" thickBot="1" x14ac:dyDescent="0.3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11450280</v>
      </c>
      <c r="G12" s="12">
        <v>11833677</v>
      </c>
      <c r="H12" s="12">
        <v>5921848</v>
      </c>
      <c r="I12" s="12">
        <v>11729088</v>
      </c>
      <c r="J12" s="12">
        <v>11663749</v>
      </c>
      <c r="K12" s="12">
        <f>J12-I12</f>
        <v>-65339</v>
      </c>
      <c r="L12" s="13">
        <f>(K12/I12)</f>
        <v>-5.5706803461616113E-3</v>
      </c>
      <c r="M12" s="1"/>
    </row>
    <row r="13" spans="1:13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10</v>
      </c>
      <c r="G13" s="16">
        <v>10</v>
      </c>
      <c r="H13" s="16">
        <v>7063</v>
      </c>
      <c r="I13" s="16">
        <v>10</v>
      </c>
      <c r="J13" s="16">
        <v>10</v>
      </c>
      <c r="K13" s="17"/>
      <c r="L13" s="18" t="s">
        <v>37</v>
      </c>
      <c r="M13" s="1"/>
    </row>
    <row r="14" spans="1:13" ht="15" customHeight="1" x14ac:dyDescent="0.25">
      <c r="A14" s="14" t="s">
        <v>37</v>
      </c>
      <c r="B14" s="14" t="s">
        <v>41</v>
      </c>
      <c r="C14" s="14" t="s">
        <v>37</v>
      </c>
      <c r="D14" s="14" t="s">
        <v>37</v>
      </c>
      <c r="E14" s="15" t="s">
        <v>42</v>
      </c>
      <c r="F14" s="16">
        <v>10</v>
      </c>
      <c r="G14" s="16">
        <v>10</v>
      </c>
      <c r="H14" s="16">
        <v>7063</v>
      </c>
      <c r="I14" s="16">
        <v>10</v>
      </c>
      <c r="J14" s="16">
        <v>10</v>
      </c>
      <c r="K14" s="17"/>
      <c r="L14" s="18" t="s">
        <v>37</v>
      </c>
      <c r="M14" s="1"/>
    </row>
    <row r="15" spans="1:13" ht="15" customHeight="1" x14ac:dyDescent="0.25">
      <c r="A15" s="14" t="s">
        <v>37</v>
      </c>
      <c r="B15" s="14" t="s">
        <v>37</v>
      </c>
      <c r="C15" s="14" t="s">
        <v>43</v>
      </c>
      <c r="D15" s="14" t="s">
        <v>37</v>
      </c>
      <c r="E15" s="15" t="s">
        <v>44</v>
      </c>
      <c r="F15" s="16">
        <v>10</v>
      </c>
      <c r="G15" s="16">
        <v>10</v>
      </c>
      <c r="H15" s="16">
        <v>7063</v>
      </c>
      <c r="I15" s="16">
        <v>10</v>
      </c>
      <c r="J15" s="16">
        <v>10</v>
      </c>
      <c r="K15" s="17"/>
      <c r="L15" s="18" t="s">
        <v>37</v>
      </c>
      <c r="M15" s="1"/>
    </row>
    <row r="16" spans="1:13" ht="15" customHeight="1" x14ac:dyDescent="0.25">
      <c r="A16" s="14" t="s">
        <v>7</v>
      </c>
      <c r="B16" s="14" t="s">
        <v>37</v>
      </c>
      <c r="C16" s="14" t="s">
        <v>37</v>
      </c>
      <c r="D16" s="14" t="s">
        <v>37</v>
      </c>
      <c r="E16" s="15" t="s">
        <v>45</v>
      </c>
      <c r="F16" s="16">
        <v>20</v>
      </c>
      <c r="G16" s="16">
        <v>20</v>
      </c>
      <c r="H16" s="16">
        <v>52034</v>
      </c>
      <c r="I16" s="16">
        <v>20</v>
      </c>
      <c r="J16" s="16">
        <v>20</v>
      </c>
      <c r="K16" s="17"/>
      <c r="L16" s="18" t="s">
        <v>37</v>
      </c>
      <c r="M16" s="1"/>
    </row>
    <row r="17" spans="1:13" ht="27" customHeight="1" x14ac:dyDescent="0.25">
      <c r="A17" s="14" t="s">
        <v>37</v>
      </c>
      <c r="B17" s="14" t="s">
        <v>11</v>
      </c>
      <c r="C17" s="14" t="s">
        <v>37</v>
      </c>
      <c r="D17" s="14" t="s">
        <v>37</v>
      </c>
      <c r="E17" s="15" t="s">
        <v>46</v>
      </c>
      <c r="F17" s="16">
        <v>10</v>
      </c>
      <c r="G17" s="16">
        <v>10</v>
      </c>
      <c r="H17" s="16">
        <v>51614</v>
      </c>
      <c r="I17" s="16">
        <v>10</v>
      </c>
      <c r="J17" s="16">
        <v>10</v>
      </c>
      <c r="K17" s="17"/>
      <c r="L17" s="18" t="s">
        <v>37</v>
      </c>
      <c r="M17" s="1"/>
    </row>
    <row r="18" spans="1:13" ht="15" customHeight="1" x14ac:dyDescent="0.25">
      <c r="A18" s="14" t="s">
        <v>37</v>
      </c>
      <c r="B18" s="14" t="s">
        <v>47</v>
      </c>
      <c r="C18" s="14" t="s">
        <v>37</v>
      </c>
      <c r="D18" s="14" t="s">
        <v>37</v>
      </c>
      <c r="E18" s="15" t="s">
        <v>48</v>
      </c>
      <c r="F18" s="16">
        <v>10</v>
      </c>
      <c r="G18" s="16">
        <v>10</v>
      </c>
      <c r="H18" s="16">
        <v>420</v>
      </c>
      <c r="I18" s="16">
        <v>10</v>
      </c>
      <c r="J18" s="16">
        <v>10</v>
      </c>
      <c r="K18" s="17"/>
      <c r="L18" s="18" t="s">
        <v>37</v>
      </c>
      <c r="M18" s="1"/>
    </row>
    <row r="19" spans="1:13" ht="15" customHeight="1" x14ac:dyDescent="0.25">
      <c r="A19" s="14" t="s">
        <v>49</v>
      </c>
      <c r="B19" s="14" t="s">
        <v>37</v>
      </c>
      <c r="C19" s="14" t="s">
        <v>37</v>
      </c>
      <c r="D19" s="14" t="s">
        <v>37</v>
      </c>
      <c r="E19" s="15" t="s">
        <v>50</v>
      </c>
      <c r="F19" s="16">
        <v>11450230</v>
      </c>
      <c r="G19" s="16">
        <v>11607558</v>
      </c>
      <c r="H19" s="16">
        <v>5817324</v>
      </c>
      <c r="I19" s="16">
        <v>11729038</v>
      </c>
      <c r="J19" s="16">
        <v>11663689</v>
      </c>
      <c r="K19" s="16">
        <f>J19-I19</f>
        <v>-65349</v>
      </c>
      <c r="L19" s="18">
        <f>(K19/I19)</f>
        <v>-5.5715566783908453E-3</v>
      </c>
      <c r="M19" s="1"/>
    </row>
    <row r="20" spans="1:13" ht="15" customHeight="1" x14ac:dyDescent="0.25">
      <c r="A20" s="14" t="s">
        <v>37</v>
      </c>
      <c r="B20" s="14" t="s">
        <v>11</v>
      </c>
      <c r="C20" s="14" t="s">
        <v>37</v>
      </c>
      <c r="D20" s="14" t="s">
        <v>37</v>
      </c>
      <c r="E20" s="15" t="s">
        <v>51</v>
      </c>
      <c r="F20" s="16">
        <v>9680870</v>
      </c>
      <c r="G20" s="16">
        <v>9838198</v>
      </c>
      <c r="H20" s="16">
        <v>5210719</v>
      </c>
      <c r="I20" s="16">
        <v>9959678</v>
      </c>
      <c r="J20" s="16">
        <v>9580244</v>
      </c>
      <c r="K20" s="16">
        <f>J20-I20</f>
        <v>-379434</v>
      </c>
      <c r="L20" s="18">
        <f>(K20/I20)</f>
        <v>-3.8097014783008046E-2</v>
      </c>
      <c r="M20" s="1"/>
    </row>
    <row r="21" spans="1:13" ht="15" customHeight="1" x14ac:dyDescent="0.25">
      <c r="A21" s="14" t="s">
        <v>37</v>
      </c>
      <c r="B21" s="14" t="s">
        <v>52</v>
      </c>
      <c r="C21" s="14" t="s">
        <v>37</v>
      </c>
      <c r="D21" s="14" t="s">
        <v>37</v>
      </c>
      <c r="E21" s="15" t="s">
        <v>53</v>
      </c>
      <c r="F21" s="16">
        <v>1769360</v>
      </c>
      <c r="G21" s="16">
        <v>1769360</v>
      </c>
      <c r="H21" s="16">
        <v>606605</v>
      </c>
      <c r="I21" s="16">
        <v>1769360</v>
      </c>
      <c r="J21" s="16">
        <v>2083445</v>
      </c>
      <c r="K21" s="16">
        <f>J21-I21</f>
        <v>314085</v>
      </c>
      <c r="L21" s="18">
        <f>(K21/I21)</f>
        <v>0.17751333815616946</v>
      </c>
      <c r="M21" s="1"/>
    </row>
    <row r="22" spans="1:13" ht="15" customHeight="1" x14ac:dyDescent="0.25">
      <c r="A22" s="14" t="s">
        <v>15</v>
      </c>
      <c r="B22" s="14" t="s">
        <v>37</v>
      </c>
      <c r="C22" s="14" t="s">
        <v>37</v>
      </c>
      <c r="D22" s="14" t="s">
        <v>37</v>
      </c>
      <c r="E22" s="15" t="s">
        <v>54</v>
      </c>
      <c r="F22" s="16">
        <v>0</v>
      </c>
      <c r="G22" s="16">
        <v>0</v>
      </c>
      <c r="H22" s="16">
        <v>45427</v>
      </c>
      <c r="I22" s="16">
        <v>0</v>
      </c>
      <c r="J22" s="16">
        <v>10</v>
      </c>
      <c r="K22" s="16">
        <f>J22-I22</f>
        <v>10</v>
      </c>
      <c r="L22" s="18" t="s">
        <v>37</v>
      </c>
      <c r="M22" s="1"/>
    </row>
    <row r="23" spans="1:13" ht="15" customHeight="1" x14ac:dyDescent="0.25">
      <c r="A23" s="14" t="s">
        <v>37</v>
      </c>
      <c r="B23" s="14" t="s">
        <v>55</v>
      </c>
      <c r="C23" s="14" t="s">
        <v>37</v>
      </c>
      <c r="D23" s="14" t="s">
        <v>37</v>
      </c>
      <c r="E23" s="15" t="s">
        <v>56</v>
      </c>
      <c r="F23" s="16">
        <v>0</v>
      </c>
      <c r="G23" s="16">
        <v>0</v>
      </c>
      <c r="H23" s="16">
        <v>45427</v>
      </c>
      <c r="I23" s="16">
        <v>0</v>
      </c>
      <c r="J23" s="16">
        <v>10</v>
      </c>
      <c r="K23" s="16">
        <f>J23-I23</f>
        <v>10</v>
      </c>
      <c r="L23" s="18" t="s">
        <v>37</v>
      </c>
      <c r="M23" s="1"/>
    </row>
    <row r="24" spans="1:13" ht="15" customHeight="1" x14ac:dyDescent="0.25">
      <c r="A24" s="14" t="s">
        <v>57</v>
      </c>
      <c r="B24" s="14" t="s">
        <v>37</v>
      </c>
      <c r="C24" s="14" t="s">
        <v>37</v>
      </c>
      <c r="D24" s="14" t="s">
        <v>37</v>
      </c>
      <c r="E24" s="15" t="s">
        <v>58</v>
      </c>
      <c r="F24" s="16">
        <v>10</v>
      </c>
      <c r="G24" s="16">
        <v>10</v>
      </c>
      <c r="H24" s="16">
        <v>0</v>
      </c>
      <c r="I24" s="16">
        <v>10</v>
      </c>
      <c r="J24" s="16">
        <v>10</v>
      </c>
      <c r="K24" s="17"/>
      <c r="L24" s="18" t="s">
        <v>37</v>
      </c>
      <c r="M24" s="1"/>
    </row>
    <row r="25" spans="1:13" ht="15" customHeight="1" x14ac:dyDescent="0.25">
      <c r="A25" s="14" t="s">
        <v>37</v>
      </c>
      <c r="B25" s="14" t="s">
        <v>41</v>
      </c>
      <c r="C25" s="14" t="s">
        <v>37</v>
      </c>
      <c r="D25" s="14" t="s">
        <v>37</v>
      </c>
      <c r="E25" s="15" t="s">
        <v>59</v>
      </c>
      <c r="F25" s="16">
        <v>10</v>
      </c>
      <c r="G25" s="16">
        <v>10</v>
      </c>
      <c r="H25" s="16">
        <v>0</v>
      </c>
      <c r="I25" s="16">
        <v>10</v>
      </c>
      <c r="J25" s="16">
        <v>10</v>
      </c>
      <c r="K25" s="17"/>
      <c r="L25" s="18" t="s">
        <v>37</v>
      </c>
      <c r="M25" s="1"/>
    </row>
    <row r="26" spans="1:13" ht="15" customHeight="1" x14ac:dyDescent="0.25">
      <c r="A26" s="14" t="s">
        <v>60</v>
      </c>
      <c r="B26" s="14" t="s">
        <v>37</v>
      </c>
      <c r="C26" s="14" t="s">
        <v>37</v>
      </c>
      <c r="D26" s="14" t="s">
        <v>37</v>
      </c>
      <c r="E26" s="15" t="s">
        <v>61</v>
      </c>
      <c r="F26" s="16">
        <v>10</v>
      </c>
      <c r="G26" s="16">
        <v>226079</v>
      </c>
      <c r="H26" s="16">
        <v>0</v>
      </c>
      <c r="I26" s="16">
        <v>10</v>
      </c>
      <c r="J26" s="16">
        <v>10</v>
      </c>
      <c r="K26" s="17"/>
      <c r="L26" s="18" t="s">
        <v>37</v>
      </c>
      <c r="M26" s="1"/>
    </row>
    <row r="27" spans="1:13" ht="15" customHeight="1" x14ac:dyDescent="0.25">
      <c r="A27" s="10" t="s">
        <v>37</v>
      </c>
      <c r="B27" s="10" t="s">
        <v>37</v>
      </c>
      <c r="C27" s="10" t="s">
        <v>37</v>
      </c>
      <c r="D27" s="10" t="s">
        <v>37</v>
      </c>
      <c r="E27" s="11" t="s">
        <v>62</v>
      </c>
      <c r="F27" s="12">
        <v>11450280</v>
      </c>
      <c r="G27" s="12">
        <v>11833677</v>
      </c>
      <c r="H27" s="12">
        <v>6567905</v>
      </c>
      <c r="I27" s="12">
        <v>11729088</v>
      </c>
      <c r="J27" s="12">
        <v>11663749</v>
      </c>
      <c r="K27" s="12">
        <f>J27-I27</f>
        <v>-65339</v>
      </c>
      <c r="L27" s="13">
        <f>(K27/I27)</f>
        <v>-5.5706803461616113E-3</v>
      </c>
      <c r="M27" s="1"/>
    </row>
    <row r="28" spans="1:13" ht="15" customHeight="1" x14ac:dyDescent="0.25">
      <c r="A28" s="14" t="s">
        <v>63</v>
      </c>
      <c r="B28" s="14" t="s">
        <v>37</v>
      </c>
      <c r="C28" s="14" t="s">
        <v>37</v>
      </c>
      <c r="D28" s="14" t="s">
        <v>37</v>
      </c>
      <c r="E28" s="15" t="s">
        <v>64</v>
      </c>
      <c r="F28" s="16">
        <v>4906551</v>
      </c>
      <c r="G28" s="16">
        <v>4729247</v>
      </c>
      <c r="H28" s="16">
        <v>2998124</v>
      </c>
      <c r="I28" s="16">
        <v>5047859</v>
      </c>
      <c r="J28" s="16">
        <v>4772272</v>
      </c>
      <c r="K28" s="16">
        <f>J28-I28</f>
        <v>-275587</v>
      </c>
      <c r="L28" s="18">
        <f>(K28/I28)</f>
        <v>-5.4594829213732002E-2</v>
      </c>
      <c r="M28" s="1"/>
    </row>
    <row r="29" spans="1:13" ht="15" customHeight="1" x14ac:dyDescent="0.25">
      <c r="A29" s="14" t="s">
        <v>65</v>
      </c>
      <c r="B29" s="14" t="s">
        <v>37</v>
      </c>
      <c r="C29" s="14" t="s">
        <v>37</v>
      </c>
      <c r="D29" s="14" t="s">
        <v>37</v>
      </c>
      <c r="E29" s="15" t="s">
        <v>66</v>
      </c>
      <c r="F29" s="16">
        <v>4500799</v>
      </c>
      <c r="G29" s="16">
        <v>4346856</v>
      </c>
      <c r="H29" s="16">
        <v>2168510</v>
      </c>
      <c r="I29" s="16">
        <v>4630422</v>
      </c>
      <c r="J29" s="16">
        <v>4704053</v>
      </c>
      <c r="K29" s="16">
        <f>J29-I29</f>
        <v>73631</v>
      </c>
      <c r="L29" s="18">
        <f>(K29/I29)</f>
        <v>1.590157441373594E-2</v>
      </c>
      <c r="M29" s="1"/>
    </row>
    <row r="30" spans="1:13" ht="15" customHeight="1" x14ac:dyDescent="0.25">
      <c r="A30" s="14" t="s">
        <v>67</v>
      </c>
      <c r="B30" s="14" t="s">
        <v>37</v>
      </c>
      <c r="C30" s="14" t="s">
        <v>37</v>
      </c>
      <c r="D30" s="14" t="s">
        <v>37</v>
      </c>
      <c r="E30" s="15" t="s">
        <v>68</v>
      </c>
      <c r="F30" s="16">
        <v>10</v>
      </c>
      <c r="G30" s="16">
        <v>10</v>
      </c>
      <c r="H30" s="16">
        <v>0</v>
      </c>
      <c r="I30" s="16">
        <v>10</v>
      </c>
      <c r="J30" s="16">
        <v>10</v>
      </c>
      <c r="K30" s="17"/>
      <c r="L30" s="18" t="s">
        <v>37</v>
      </c>
      <c r="M30" s="1"/>
    </row>
    <row r="31" spans="1:13" ht="15" customHeight="1" x14ac:dyDescent="0.25">
      <c r="A31" s="14" t="s">
        <v>37</v>
      </c>
      <c r="B31" s="14" t="s">
        <v>52</v>
      </c>
      <c r="C31" s="14" t="s">
        <v>37</v>
      </c>
      <c r="D31" s="14" t="s">
        <v>37</v>
      </c>
      <c r="E31" s="15" t="s">
        <v>69</v>
      </c>
      <c r="F31" s="16">
        <v>10</v>
      </c>
      <c r="G31" s="16">
        <v>10</v>
      </c>
      <c r="H31" s="16">
        <v>0</v>
      </c>
      <c r="I31" s="16">
        <v>10</v>
      </c>
      <c r="J31" s="16">
        <v>10</v>
      </c>
      <c r="K31" s="17"/>
      <c r="L31" s="18" t="s">
        <v>37</v>
      </c>
      <c r="M31" s="1"/>
    </row>
    <row r="32" spans="1:13" ht="15" customHeight="1" x14ac:dyDescent="0.25">
      <c r="A32" s="14" t="s">
        <v>70</v>
      </c>
      <c r="B32" s="14" t="s">
        <v>37</v>
      </c>
      <c r="C32" s="14" t="s">
        <v>37</v>
      </c>
      <c r="D32" s="14" t="s">
        <v>37</v>
      </c>
      <c r="E32" s="15" t="s">
        <v>71</v>
      </c>
      <c r="F32" s="16">
        <v>20</v>
      </c>
      <c r="G32" s="16">
        <v>20</v>
      </c>
      <c r="H32" s="16">
        <v>69016</v>
      </c>
      <c r="I32" s="16">
        <v>20</v>
      </c>
      <c r="J32" s="16">
        <v>20</v>
      </c>
      <c r="K32" s="17"/>
      <c r="L32" s="18" t="s">
        <v>37</v>
      </c>
      <c r="M32" s="1"/>
    </row>
    <row r="33" spans="1:13" ht="15" customHeight="1" x14ac:dyDescent="0.25">
      <c r="A33" s="14" t="s">
        <v>37</v>
      </c>
      <c r="B33" s="14" t="s">
        <v>47</v>
      </c>
      <c r="C33" s="14" t="s">
        <v>37</v>
      </c>
      <c r="D33" s="14" t="s">
        <v>37</v>
      </c>
      <c r="E33" s="15" t="s">
        <v>72</v>
      </c>
      <c r="F33" s="16">
        <v>20</v>
      </c>
      <c r="G33" s="16">
        <v>20</v>
      </c>
      <c r="H33" s="16">
        <v>69016</v>
      </c>
      <c r="I33" s="16">
        <v>20</v>
      </c>
      <c r="J33" s="16">
        <v>20</v>
      </c>
      <c r="K33" s="17"/>
      <c r="L33" s="18" t="s">
        <v>37</v>
      </c>
      <c r="M33" s="1"/>
    </row>
    <row r="34" spans="1:13" ht="27" customHeight="1" x14ac:dyDescent="0.25">
      <c r="A34" s="14" t="s">
        <v>73</v>
      </c>
      <c r="B34" s="14" t="s">
        <v>37</v>
      </c>
      <c r="C34" s="14" t="s">
        <v>37</v>
      </c>
      <c r="D34" s="14" t="s">
        <v>37</v>
      </c>
      <c r="E34" s="15" t="s">
        <v>74</v>
      </c>
      <c r="F34" s="16">
        <v>273520</v>
      </c>
      <c r="G34" s="16">
        <v>273520</v>
      </c>
      <c r="H34" s="16">
        <v>10996</v>
      </c>
      <c r="I34" s="16">
        <v>281397</v>
      </c>
      <c r="J34" s="16">
        <v>103929</v>
      </c>
      <c r="K34" s="16">
        <f>J34-I34</f>
        <v>-177468</v>
      </c>
      <c r="L34" s="18">
        <f>(K34/I34)</f>
        <v>-0.63066770434652819</v>
      </c>
      <c r="M34" s="1"/>
    </row>
    <row r="35" spans="1:13" ht="15" customHeight="1" x14ac:dyDescent="0.25">
      <c r="A35" s="14" t="s">
        <v>37</v>
      </c>
      <c r="B35" s="14" t="s">
        <v>75</v>
      </c>
      <c r="C35" s="14" t="s">
        <v>37</v>
      </c>
      <c r="D35" s="14" t="s">
        <v>37</v>
      </c>
      <c r="E35" s="15" t="s">
        <v>76</v>
      </c>
      <c r="F35" s="16">
        <v>273520</v>
      </c>
      <c r="G35" s="16">
        <v>273520</v>
      </c>
      <c r="H35" s="16">
        <v>10996</v>
      </c>
      <c r="I35" s="16">
        <v>281397</v>
      </c>
      <c r="J35" s="16">
        <v>103929</v>
      </c>
      <c r="K35" s="16">
        <f>J35-I35</f>
        <v>-177468</v>
      </c>
      <c r="L35" s="18">
        <f>(K35/I35)</f>
        <v>-0.63066770434652819</v>
      </c>
      <c r="M35" s="1"/>
    </row>
    <row r="36" spans="1:13" ht="15" customHeight="1" x14ac:dyDescent="0.25">
      <c r="A36" s="14" t="s">
        <v>77</v>
      </c>
      <c r="B36" s="14" t="s">
        <v>37</v>
      </c>
      <c r="C36" s="14" t="s">
        <v>37</v>
      </c>
      <c r="D36" s="14" t="s">
        <v>37</v>
      </c>
      <c r="E36" s="15" t="s">
        <v>78</v>
      </c>
      <c r="F36" s="16">
        <v>1769370</v>
      </c>
      <c r="G36" s="16">
        <v>2484014</v>
      </c>
      <c r="H36" s="16">
        <v>1321259</v>
      </c>
      <c r="I36" s="16">
        <v>1769370</v>
      </c>
      <c r="J36" s="16">
        <v>2083455</v>
      </c>
      <c r="K36" s="16">
        <f>J36-I36</f>
        <v>314085</v>
      </c>
      <c r="L36" s="18">
        <f>(K36/I36)</f>
        <v>0.17751233489886231</v>
      </c>
      <c r="M36" s="1"/>
    </row>
    <row r="37" spans="1:13" ht="15" customHeight="1" x14ac:dyDescent="0.25">
      <c r="A37" s="14" t="s">
        <v>37</v>
      </c>
      <c r="B37" s="14" t="s">
        <v>79</v>
      </c>
      <c r="C37" s="14" t="s">
        <v>37</v>
      </c>
      <c r="D37" s="14" t="s">
        <v>37</v>
      </c>
      <c r="E37" s="15" t="s">
        <v>80</v>
      </c>
      <c r="F37" s="16">
        <v>1473122</v>
      </c>
      <c r="G37" s="16">
        <v>1473122</v>
      </c>
      <c r="H37" s="16">
        <v>422473</v>
      </c>
      <c r="I37" s="16">
        <v>1473122</v>
      </c>
      <c r="J37" s="16">
        <v>1874438</v>
      </c>
      <c r="K37" s="16">
        <f>J37-I37</f>
        <v>401316</v>
      </c>
      <c r="L37" s="18">
        <f>(K37/I37)</f>
        <v>0.27242550175749192</v>
      </c>
      <c r="M37" s="1"/>
    </row>
    <row r="38" spans="1:13" ht="15" customHeight="1" x14ac:dyDescent="0.25">
      <c r="A38" s="21" t="s">
        <v>37</v>
      </c>
      <c r="B38" s="21" t="s">
        <v>81</v>
      </c>
      <c r="C38" s="21" t="s">
        <v>37</v>
      </c>
      <c r="D38" s="21" t="s">
        <v>37</v>
      </c>
      <c r="E38" s="22" t="s">
        <v>82</v>
      </c>
      <c r="F38" s="23">
        <v>296238</v>
      </c>
      <c r="G38" s="23">
        <v>296238</v>
      </c>
      <c r="H38" s="23">
        <v>184132</v>
      </c>
      <c r="I38" s="23">
        <v>296238</v>
      </c>
      <c r="J38" s="23">
        <v>209007</v>
      </c>
      <c r="K38" s="23">
        <f>J38-I38</f>
        <v>-87231</v>
      </c>
      <c r="L38" s="25">
        <f>(K38/I38)</f>
        <v>-0.29446256050878011</v>
      </c>
      <c r="M38" s="1"/>
    </row>
    <row r="39" spans="1:13" ht="15" customHeight="1" x14ac:dyDescent="0.25">
      <c r="A39" s="26" t="s">
        <v>37</v>
      </c>
      <c r="B39" s="26" t="s">
        <v>75</v>
      </c>
      <c r="C39" s="26" t="s">
        <v>37</v>
      </c>
      <c r="D39" s="26" t="s">
        <v>37</v>
      </c>
      <c r="E39" s="27" t="s">
        <v>83</v>
      </c>
      <c r="F39" s="28">
        <v>10</v>
      </c>
      <c r="G39" s="28">
        <v>714654</v>
      </c>
      <c r="H39" s="28">
        <v>714654</v>
      </c>
      <c r="I39" s="28">
        <v>10</v>
      </c>
      <c r="J39" s="28">
        <v>10</v>
      </c>
      <c r="K39" s="29"/>
      <c r="L39" s="30" t="s">
        <v>37</v>
      </c>
      <c r="M39" s="1"/>
    </row>
    <row r="40" spans="1:13" ht="15" customHeight="1" x14ac:dyDescent="0.25">
      <c r="A40" s="21" t="s">
        <v>84</v>
      </c>
      <c r="B40" s="21" t="s">
        <v>37</v>
      </c>
      <c r="C40" s="21" t="s">
        <v>37</v>
      </c>
      <c r="D40" s="21" t="s">
        <v>37</v>
      </c>
      <c r="E40" s="22" t="s">
        <v>85</v>
      </c>
      <c r="F40" s="23">
        <v>10</v>
      </c>
      <c r="G40" s="23">
        <v>10</v>
      </c>
      <c r="H40" s="23">
        <v>0</v>
      </c>
      <c r="I40" s="23">
        <v>10</v>
      </c>
      <c r="J40" s="23">
        <v>10</v>
      </c>
      <c r="K40" s="24"/>
      <c r="L40" s="25" t="s">
        <v>37</v>
      </c>
      <c r="M40" s="1"/>
    </row>
    <row r="41" spans="1:13" ht="1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" customHeight="1" x14ac:dyDescent="0.25">
      <c r="A42" s="33" t="s">
        <v>86</v>
      </c>
      <c r="B42" s="34"/>
      <c r="C42" s="34"/>
      <c r="D42" s="34"/>
      <c r="E42" s="34"/>
      <c r="F42" s="19">
        <v>11450240</v>
      </c>
      <c r="G42" s="19">
        <v>11118993</v>
      </c>
      <c r="H42" s="19">
        <v>5784235</v>
      </c>
      <c r="I42" s="19">
        <v>11729048</v>
      </c>
      <c r="J42" s="19">
        <v>11663709</v>
      </c>
      <c r="K42" s="19">
        <f>J42-I42</f>
        <v>-65339</v>
      </c>
      <c r="L42" s="20">
        <f>(K42/I42)</f>
        <v>-5.5706993440558855E-3</v>
      </c>
      <c r="M42" s="1"/>
    </row>
    <row r="43" spans="1:13" ht="15" customHeight="1" x14ac:dyDescent="0.25">
      <c r="A43" s="35" t="s">
        <v>87</v>
      </c>
      <c r="B43" s="36"/>
      <c r="C43" s="36"/>
      <c r="D43" s="36"/>
      <c r="E43" s="36"/>
      <c r="F43" s="36"/>
      <c r="G43" s="36"/>
      <c r="H43" s="36"/>
      <c r="I43" s="36"/>
      <c r="J43" s="36"/>
      <c r="K43" s="1"/>
      <c r="L43" s="1"/>
      <c r="M43" s="1"/>
    </row>
    <row r="44" spans="1:13" ht="1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2:E42"/>
    <mergeCell ref="A43:J43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2026-09-29T20:06:08Z</dcterms:modified>
</cp:coreProperties>
</file>