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A7F2CF6-6CC3-4BBE-A8A4-6EB146448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analitico'!$A$1:$L$41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7" i="1"/>
  <c r="L27" i="1" s="1"/>
  <c r="K26" i="1"/>
  <c r="L26" i="1" s="1"/>
  <c r="K25" i="1"/>
  <c r="L25" i="1" s="1"/>
  <c r="K23" i="1"/>
  <c r="K22" i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<sst xmlns="http://schemas.openxmlformats.org/spreadsheetml/2006/main" count="193" uniqueCount="85">
  <si>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</si>
  <si>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</si>
  <si>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</si>
  <si>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</si>
  <si>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</si>
  <si>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</si>
  <si>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</si>
  <si>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</si>
  <si>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</si>
  <si>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</si>
  <si>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</si>
  <si>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</si>
  <si>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</si>
  <si>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UNIDAD ADMINISTRADORA DE TRIBUNALES TRIBUTARIOS Y ADUANEROS, Y TRIBUNAL DE 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</si>
  <si>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</si>
  <si>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06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</si>
  <si>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</si>
  <si>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</si>
  <si>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</si>
  <si>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</si>
  <si>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</si>
  <si>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</si>
  <si>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</si>
  <si>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</si>
  <si>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</si>
  <si>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</si>
  <si>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</si>
  <si>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</si>
  <si>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</si>
  <si>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</si>
  <si>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</si>
  <si>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</si>
  <si>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</si>
  <si>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</si>
  <si>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</si>
  <si>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</si>
  <si>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</si>
  <si>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</si>
  <si>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</si>
  <si>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</si>
  <si>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</si>
  <si>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</si>
  <si>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</si>
  <si>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</si>
  <si>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</si>
  <si>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</si>
  <si>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</si>
  <si>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</si>
  <si>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</si>
  <si>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</si>
  <si>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</si>
  <si>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</si>
  <si>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</si>
  <si>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</si>
  <si>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</si>
  <si>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</si>
  <si>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</si>
  <si>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</si>
  <si>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</si>
  <si>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</si>
  <si>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</si>
  <si>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</si>
  <si>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</si>
  <si>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</si>
  <si>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</si>
  <si>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</si>
  <si>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</si>
  <si>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</si>
  <si>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</si>
  <si>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</si>
  <si>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</si>
  <si>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Tribunales Tributarios y Aduaneros</t>
    </r>
  </si>
  <si>
    <r>
      <rPr>
        <sz val="10"/>
        <rFont val="Times New Roman"/>
      </rPr>
      <t>032</t>
    </r>
  </si>
  <si>
    <r>
      <rPr>
        <sz val="10"/>
        <rFont val="Times New Roman"/>
      </rPr>
      <t>Tribunal de Contratación Pública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</si>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</sst>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2"/>
  <sheetViews>
    <sheetView tabSelected="1" view="pageBreakPreview" zoomScale="98" zoomScaleNormal="100" zoomScaleSheetLayoutView="98" workbookViewId="0">
      <selection activeCell="E45" sqref="E4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8.2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36"/>
      <c r="H7" s="1"/>
      <c r="I7" s="2" t="s">
        <v>14</v>
      </c>
      <c r="J7" s="2" t="s">
        <v>15</v>
      </c>
      <c r="K7" s="1"/>
      <c r="L7" s="1"/>
      <c r="M7" s="1"/>
    </row>
    <row r="8" spans="1:13" ht="12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37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9" t="s">
        <v>33</v>
      </c>
      <c r="L10" s="39" t="s">
        <v>34</v>
      </c>
      <c r="M10" s="1"/>
    </row>
    <row r="11" spans="1:13" ht="21" customHeight="1" x14ac:dyDescent="0.25">
      <c r="A11" s="38"/>
      <c r="B11" s="38"/>
      <c r="C11" s="38"/>
      <c r="D11" s="38"/>
      <c r="E11" s="38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40"/>
      <c r="L11" s="40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14268585</v>
      </c>
      <c r="G12" s="12">
        <v>14113253</v>
      </c>
      <c r="H12" s="12">
        <v>9997047</v>
      </c>
      <c r="I12" s="12">
        <v>14679517</v>
      </c>
      <c r="J12" s="12">
        <v>14655204</v>
      </c>
      <c r="K12" s="12">
        <f>J12-I12</f>
        <v>-24313</v>
      </c>
      <c r="L12" s="13">
        <f>(K12/I12)</f>
        <v>-1.6562534039778012E-3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10</v>
      </c>
      <c r="G13" s="16">
        <v>10</v>
      </c>
      <c r="H13" s="16">
        <v>21212</v>
      </c>
      <c r="I13" s="16">
        <v>10</v>
      </c>
      <c r="J13" s="16">
        <v>10</v>
      </c>
      <c r="K13" s="17"/>
      <c r="L13" s="18" t="s">
        <v>37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10</v>
      </c>
      <c r="G14" s="16">
        <v>10</v>
      </c>
      <c r="H14" s="16">
        <v>21212</v>
      </c>
      <c r="I14" s="16">
        <v>10</v>
      </c>
      <c r="J14" s="16">
        <v>10</v>
      </c>
      <c r="K14" s="17"/>
      <c r="L14" s="18" t="s">
        <v>37</v>
      </c>
      <c r="M14" s="1"/>
    </row>
    <row r="15" spans="1:13" ht="15" customHeight="1" x14ac:dyDescent="0.25">
      <c r="A15" s="14" t="s">
        <v>37</v>
      </c>
      <c r="B15" s="14" t="s">
        <v>37</v>
      </c>
      <c r="C15" s="14" t="s">
        <v>43</v>
      </c>
      <c r="D15" s="14" t="s">
        <v>37</v>
      </c>
      <c r="E15" s="15" t="s">
        <v>44</v>
      </c>
      <c r="F15" s="16">
        <v>10</v>
      </c>
      <c r="G15" s="16">
        <v>10</v>
      </c>
      <c r="H15" s="16">
        <v>21212</v>
      </c>
      <c r="I15" s="16">
        <v>10</v>
      </c>
      <c r="J15" s="16">
        <v>10</v>
      </c>
      <c r="K15" s="17"/>
      <c r="L15" s="18" t="s">
        <v>37</v>
      </c>
      <c r="M15" s="1"/>
    </row>
    <row r="16" spans="1:13" ht="15" customHeight="1" x14ac:dyDescent="0.25">
      <c r="A16" s="14" t="s">
        <v>7</v>
      </c>
      <c r="B16" s="14" t="s">
        <v>37</v>
      </c>
      <c r="C16" s="14" t="s">
        <v>37</v>
      </c>
      <c r="D16" s="14" t="s">
        <v>37</v>
      </c>
      <c r="E16" s="15" t="s">
        <v>45</v>
      </c>
      <c r="F16" s="16">
        <v>64020</v>
      </c>
      <c r="G16" s="16">
        <v>64020</v>
      </c>
      <c r="H16" s="16">
        <v>151953</v>
      </c>
      <c r="I16" s="16">
        <v>65863</v>
      </c>
      <c r="J16" s="16">
        <v>65863</v>
      </c>
      <c r="K16" s="17"/>
      <c r="L16" s="18" t="s">
        <v>37</v>
      </c>
      <c r="M16" s="1"/>
    </row>
    <row r="17" spans="1:13" ht="27" customHeight="1" x14ac:dyDescent="0.25">
      <c r="A17" s="14" t="s">
        <v>37</v>
      </c>
      <c r="B17" s="14" t="s">
        <v>11</v>
      </c>
      <c r="C17" s="14" t="s">
        <v>37</v>
      </c>
      <c r="D17" s="14" t="s">
        <v>37</v>
      </c>
      <c r="E17" s="15" t="s">
        <v>46</v>
      </c>
      <c r="F17" s="16">
        <v>64010</v>
      </c>
      <c r="G17" s="16">
        <v>64010</v>
      </c>
      <c r="H17" s="16">
        <v>145022</v>
      </c>
      <c r="I17" s="16">
        <v>65853</v>
      </c>
      <c r="J17" s="16">
        <v>65853</v>
      </c>
      <c r="K17" s="17"/>
      <c r="L17" s="18" t="s">
        <v>37</v>
      </c>
      <c r="M17" s="1"/>
    </row>
    <row r="18" spans="1:13" ht="15" customHeight="1" x14ac:dyDescent="0.25">
      <c r="A18" s="14" t="s">
        <v>37</v>
      </c>
      <c r="B18" s="14" t="s">
        <v>41</v>
      </c>
      <c r="C18" s="14" t="s">
        <v>37</v>
      </c>
      <c r="D18" s="14" t="s">
        <v>37</v>
      </c>
      <c r="E18" s="15" t="s">
        <v>47</v>
      </c>
      <c r="F18" s="16">
        <v>0</v>
      </c>
      <c r="G18" s="16">
        <v>0</v>
      </c>
      <c r="H18" s="16">
        <v>36</v>
      </c>
      <c r="I18" s="16">
        <v>0</v>
      </c>
      <c r="J18" s="16">
        <v>0</v>
      </c>
      <c r="K18" s="17"/>
      <c r="L18" s="18" t="s">
        <v>37</v>
      </c>
      <c r="M18" s="1"/>
    </row>
    <row r="19" spans="1:13" ht="15" customHeight="1" x14ac:dyDescent="0.25">
      <c r="A19" s="14" t="s">
        <v>37</v>
      </c>
      <c r="B19" s="14" t="s">
        <v>48</v>
      </c>
      <c r="C19" s="14" t="s">
        <v>37</v>
      </c>
      <c r="D19" s="14" t="s">
        <v>37</v>
      </c>
      <c r="E19" s="15" t="s">
        <v>49</v>
      </c>
      <c r="F19" s="16">
        <v>10</v>
      </c>
      <c r="G19" s="16">
        <v>10</v>
      </c>
      <c r="H19" s="16">
        <v>6895</v>
      </c>
      <c r="I19" s="16">
        <v>10</v>
      </c>
      <c r="J19" s="16">
        <v>10</v>
      </c>
      <c r="K19" s="17"/>
      <c r="L19" s="18" t="s">
        <v>37</v>
      </c>
      <c r="M19" s="1"/>
    </row>
    <row r="20" spans="1:13" ht="15" customHeight="1" x14ac:dyDescent="0.25">
      <c r="A20" s="14" t="s">
        <v>50</v>
      </c>
      <c r="B20" s="14" t="s">
        <v>37</v>
      </c>
      <c r="C20" s="14" t="s">
        <v>37</v>
      </c>
      <c r="D20" s="14" t="s">
        <v>37</v>
      </c>
      <c r="E20" s="15" t="s">
        <v>51</v>
      </c>
      <c r="F20" s="16">
        <v>14204545</v>
      </c>
      <c r="G20" s="16">
        <v>13725145</v>
      </c>
      <c r="H20" s="16">
        <v>9802239</v>
      </c>
      <c r="I20" s="16">
        <v>14613634</v>
      </c>
      <c r="J20" s="16">
        <v>14589311</v>
      </c>
      <c r="K20" s="16">
        <f>J20-I20</f>
        <v>-24323</v>
      </c>
      <c r="L20" s="18">
        <f>(K20/I20)</f>
        <v>-1.6644046237917277E-3</v>
      </c>
      <c r="M20" s="1"/>
    </row>
    <row r="21" spans="1:13" ht="15" customHeight="1" x14ac:dyDescent="0.25">
      <c r="A21" s="14" t="s">
        <v>37</v>
      </c>
      <c r="B21" s="14" t="s">
        <v>11</v>
      </c>
      <c r="C21" s="14" t="s">
        <v>37</v>
      </c>
      <c r="D21" s="14" t="s">
        <v>37</v>
      </c>
      <c r="E21" s="15" t="s">
        <v>52</v>
      </c>
      <c r="F21" s="16">
        <v>14204545</v>
      </c>
      <c r="G21" s="16">
        <v>13725145</v>
      </c>
      <c r="H21" s="16">
        <v>9802239</v>
      </c>
      <c r="I21" s="16">
        <v>14613634</v>
      </c>
      <c r="J21" s="16">
        <v>14589311</v>
      </c>
      <c r="K21" s="16">
        <f>J21-I21</f>
        <v>-24323</v>
      </c>
      <c r="L21" s="18">
        <f>(K21/I21)</f>
        <v>-1.6644046237917277E-3</v>
      </c>
      <c r="M21" s="1"/>
    </row>
    <row r="22" spans="1:13" ht="15" customHeight="1" x14ac:dyDescent="0.25">
      <c r="A22" s="14" t="s">
        <v>53</v>
      </c>
      <c r="B22" s="14" t="s">
        <v>37</v>
      </c>
      <c r="C22" s="14" t="s">
        <v>37</v>
      </c>
      <c r="D22" s="14" t="s">
        <v>37</v>
      </c>
      <c r="E22" s="15" t="s">
        <v>54</v>
      </c>
      <c r="F22" s="16">
        <v>0</v>
      </c>
      <c r="G22" s="16">
        <v>23187</v>
      </c>
      <c r="H22" s="16">
        <v>21643</v>
      </c>
      <c r="I22" s="16">
        <v>0</v>
      </c>
      <c r="J22" s="16">
        <v>10</v>
      </c>
      <c r="K22" s="16">
        <f>J22-I22</f>
        <v>10</v>
      </c>
      <c r="L22" s="18" t="s">
        <v>37</v>
      </c>
      <c r="M22" s="1"/>
    </row>
    <row r="23" spans="1:13" ht="15" customHeight="1" x14ac:dyDescent="0.25">
      <c r="A23" s="14" t="s">
        <v>37</v>
      </c>
      <c r="B23" s="14" t="s">
        <v>55</v>
      </c>
      <c r="C23" s="14" t="s">
        <v>37</v>
      </c>
      <c r="D23" s="14" t="s">
        <v>37</v>
      </c>
      <c r="E23" s="15" t="s">
        <v>56</v>
      </c>
      <c r="F23" s="16">
        <v>0</v>
      </c>
      <c r="G23" s="16">
        <v>23187</v>
      </c>
      <c r="H23" s="16">
        <v>21643</v>
      </c>
      <c r="I23" s="16">
        <v>0</v>
      </c>
      <c r="J23" s="16">
        <v>10</v>
      </c>
      <c r="K23" s="16">
        <f>J23-I23</f>
        <v>10</v>
      </c>
      <c r="L23" s="18" t="s">
        <v>37</v>
      </c>
      <c r="M23" s="1"/>
    </row>
    <row r="24" spans="1:13" ht="15" customHeight="1" x14ac:dyDescent="0.25">
      <c r="A24" s="14" t="s">
        <v>57</v>
      </c>
      <c r="B24" s="14" t="s">
        <v>37</v>
      </c>
      <c r="C24" s="14" t="s">
        <v>37</v>
      </c>
      <c r="D24" s="14" t="s">
        <v>37</v>
      </c>
      <c r="E24" s="15" t="s">
        <v>58</v>
      </c>
      <c r="F24" s="16">
        <v>10</v>
      </c>
      <c r="G24" s="16">
        <v>300891</v>
      </c>
      <c r="H24" s="16">
        <v>0</v>
      </c>
      <c r="I24" s="16">
        <v>10</v>
      </c>
      <c r="J24" s="16">
        <v>10</v>
      </c>
      <c r="K24" s="17"/>
      <c r="L24" s="18" t="s">
        <v>37</v>
      </c>
      <c r="M24" s="1"/>
    </row>
    <row r="25" spans="1:13" ht="15" customHeight="1" x14ac:dyDescent="0.25">
      <c r="A25" s="10" t="s">
        <v>37</v>
      </c>
      <c r="B25" s="10" t="s">
        <v>37</v>
      </c>
      <c r="C25" s="10" t="s">
        <v>37</v>
      </c>
      <c r="D25" s="10" t="s">
        <v>37</v>
      </c>
      <c r="E25" s="11" t="s">
        <v>59</v>
      </c>
      <c r="F25" s="12">
        <v>14268585</v>
      </c>
      <c r="G25" s="12">
        <v>14113253</v>
      </c>
      <c r="H25" s="12">
        <v>10250962</v>
      </c>
      <c r="I25" s="12">
        <v>14679517</v>
      </c>
      <c r="J25" s="12">
        <v>14655204</v>
      </c>
      <c r="K25" s="12">
        <f>J25-I25</f>
        <v>-24313</v>
      </c>
      <c r="L25" s="13">
        <f>(K25/I25)</f>
        <v>-1.6562534039778012E-3</v>
      </c>
      <c r="M25" s="1"/>
    </row>
    <row r="26" spans="1:13" ht="15" customHeight="1" x14ac:dyDescent="0.25">
      <c r="A26" s="14" t="s">
        <v>60</v>
      </c>
      <c r="B26" s="14" t="s">
        <v>37</v>
      </c>
      <c r="C26" s="14" t="s">
        <v>37</v>
      </c>
      <c r="D26" s="14" t="s">
        <v>37</v>
      </c>
      <c r="E26" s="15" t="s">
        <v>61</v>
      </c>
      <c r="F26" s="16">
        <v>2086834</v>
      </c>
      <c r="G26" s="16">
        <v>2005244</v>
      </c>
      <c r="H26" s="16">
        <v>1590424</v>
      </c>
      <c r="I26" s="16">
        <v>2146933</v>
      </c>
      <c r="J26" s="16">
        <v>2168947</v>
      </c>
      <c r="K26" s="16">
        <f>J26-I26</f>
        <v>22014</v>
      </c>
      <c r="L26" s="18">
        <f>(K26/I26)</f>
        <v>1.0253696785134887E-2</v>
      </c>
      <c r="M26" s="1"/>
    </row>
    <row r="27" spans="1:13" ht="15" customHeight="1" x14ac:dyDescent="0.25">
      <c r="A27" s="14" t="s">
        <v>62</v>
      </c>
      <c r="B27" s="14" t="s">
        <v>37</v>
      </c>
      <c r="C27" s="14" t="s">
        <v>37</v>
      </c>
      <c r="D27" s="14" t="s">
        <v>37</v>
      </c>
      <c r="E27" s="15" t="s">
        <v>63</v>
      </c>
      <c r="F27" s="16">
        <v>97724</v>
      </c>
      <c r="G27" s="16">
        <v>97724</v>
      </c>
      <c r="H27" s="16">
        <v>68969</v>
      </c>
      <c r="I27" s="16">
        <v>100538</v>
      </c>
      <c r="J27" s="16">
        <v>100520</v>
      </c>
      <c r="K27" s="16">
        <f>J27-I27</f>
        <v>-18</v>
      </c>
      <c r="L27" s="18">
        <f>(K27/I27)</f>
        <v>-1.7903678211223618E-4</v>
      </c>
      <c r="M27" s="1"/>
    </row>
    <row r="28" spans="1:13" ht="15" customHeight="1" x14ac:dyDescent="0.25">
      <c r="A28" s="14" t="s">
        <v>64</v>
      </c>
      <c r="B28" s="14" t="s">
        <v>37</v>
      </c>
      <c r="C28" s="14" t="s">
        <v>37</v>
      </c>
      <c r="D28" s="14" t="s">
        <v>37</v>
      </c>
      <c r="E28" s="15" t="s">
        <v>65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37</v>
      </c>
      <c r="M28" s="1"/>
    </row>
    <row r="29" spans="1:13" ht="15" customHeight="1" x14ac:dyDescent="0.25">
      <c r="A29" s="14" t="s">
        <v>37</v>
      </c>
      <c r="B29" s="14" t="s">
        <v>66</v>
      </c>
      <c r="C29" s="14" t="s">
        <v>37</v>
      </c>
      <c r="D29" s="14" t="s">
        <v>37</v>
      </c>
      <c r="E29" s="15" t="s">
        <v>67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37</v>
      </c>
      <c r="M29" s="1"/>
    </row>
    <row r="30" spans="1:13" ht="15" customHeight="1" x14ac:dyDescent="0.25">
      <c r="A30" s="14" t="s">
        <v>68</v>
      </c>
      <c r="B30" s="14" t="s">
        <v>37</v>
      </c>
      <c r="C30" s="14" t="s">
        <v>37</v>
      </c>
      <c r="D30" s="14" t="s">
        <v>37</v>
      </c>
      <c r="E30" s="15" t="s">
        <v>40</v>
      </c>
      <c r="F30" s="16">
        <v>12019977</v>
      </c>
      <c r="G30" s="16">
        <v>11595992</v>
      </c>
      <c r="H30" s="16">
        <v>7906940</v>
      </c>
      <c r="I30" s="16">
        <v>12366152</v>
      </c>
      <c r="J30" s="16">
        <v>12319833</v>
      </c>
      <c r="K30" s="16">
        <f t="shared" ref="K30:K35" si="0">J30-I30</f>
        <v>-46319</v>
      </c>
      <c r="L30" s="18">
        <f t="shared" ref="L30:L35" si="1">(K30/I30)</f>
        <v>-3.74562758083517E-3</v>
      </c>
      <c r="M30" s="1"/>
    </row>
    <row r="31" spans="1:13" ht="15" customHeight="1" x14ac:dyDescent="0.25">
      <c r="A31" s="14" t="s">
        <v>37</v>
      </c>
      <c r="B31" s="14" t="s">
        <v>66</v>
      </c>
      <c r="C31" s="14" t="s">
        <v>37</v>
      </c>
      <c r="D31" s="14" t="s">
        <v>37</v>
      </c>
      <c r="E31" s="15" t="s">
        <v>69</v>
      </c>
      <c r="F31" s="16">
        <v>12019977</v>
      </c>
      <c r="G31" s="16">
        <v>11595992</v>
      </c>
      <c r="H31" s="16">
        <v>7906940</v>
      </c>
      <c r="I31" s="16">
        <v>12366152</v>
      </c>
      <c r="J31" s="16">
        <v>12319833</v>
      </c>
      <c r="K31" s="16">
        <f t="shared" si="0"/>
        <v>-46319</v>
      </c>
      <c r="L31" s="18">
        <f t="shared" si="1"/>
        <v>-3.74562758083517E-3</v>
      </c>
      <c r="M31" s="1"/>
    </row>
    <row r="32" spans="1:13" ht="15" customHeight="1" x14ac:dyDescent="0.25">
      <c r="A32" s="14" t="s">
        <v>37</v>
      </c>
      <c r="B32" s="14" t="s">
        <v>37</v>
      </c>
      <c r="C32" s="14" t="s">
        <v>70</v>
      </c>
      <c r="D32" s="14" t="s">
        <v>37</v>
      </c>
      <c r="E32" s="15" t="s">
        <v>71</v>
      </c>
      <c r="F32" s="16">
        <v>10529797</v>
      </c>
      <c r="G32" s="16">
        <v>10160581</v>
      </c>
      <c r="H32" s="16">
        <v>7020380</v>
      </c>
      <c r="I32" s="16">
        <v>10833055</v>
      </c>
      <c r="J32" s="16">
        <v>10707738</v>
      </c>
      <c r="K32" s="16">
        <f t="shared" si="0"/>
        <v>-125317</v>
      </c>
      <c r="L32" s="18">
        <f t="shared" si="1"/>
        <v>-1.1568020286059657E-2</v>
      </c>
      <c r="M32" s="1"/>
    </row>
    <row r="33" spans="1:13" ht="15" customHeight="1" x14ac:dyDescent="0.25">
      <c r="A33" s="14" t="s">
        <v>37</v>
      </c>
      <c r="B33" s="14" t="s">
        <v>37</v>
      </c>
      <c r="C33" s="14" t="s">
        <v>72</v>
      </c>
      <c r="D33" s="14" t="s">
        <v>37</v>
      </c>
      <c r="E33" s="15" t="s">
        <v>73</v>
      </c>
      <c r="F33" s="16">
        <v>1490180</v>
      </c>
      <c r="G33" s="16">
        <v>1435411</v>
      </c>
      <c r="H33" s="16">
        <v>886560</v>
      </c>
      <c r="I33" s="16">
        <v>1533097</v>
      </c>
      <c r="J33" s="16">
        <v>1612095</v>
      </c>
      <c r="K33" s="16">
        <f t="shared" si="0"/>
        <v>78998</v>
      </c>
      <c r="L33" s="18">
        <f t="shared" si="1"/>
        <v>5.1528376873739887E-2</v>
      </c>
      <c r="M33" s="1"/>
    </row>
    <row r="34" spans="1:13" ht="15" customHeight="1" x14ac:dyDescent="0.25">
      <c r="A34" s="14" t="s">
        <v>74</v>
      </c>
      <c r="B34" s="14" t="s">
        <v>37</v>
      </c>
      <c r="C34" s="14" t="s">
        <v>37</v>
      </c>
      <c r="D34" s="14" t="s">
        <v>37</v>
      </c>
      <c r="E34" s="15" t="s">
        <v>75</v>
      </c>
      <c r="F34" s="16">
        <v>64020</v>
      </c>
      <c r="G34" s="16">
        <v>87207</v>
      </c>
      <c r="H34" s="16">
        <v>357563</v>
      </c>
      <c r="I34" s="16">
        <v>65864</v>
      </c>
      <c r="J34" s="16">
        <v>65874</v>
      </c>
      <c r="K34" s="16">
        <f t="shared" si="0"/>
        <v>10</v>
      </c>
      <c r="L34" s="18">
        <f t="shared" si="1"/>
        <v>1.5182800923114296E-4</v>
      </c>
      <c r="M34" s="1"/>
    </row>
    <row r="35" spans="1:13" ht="15" customHeight="1" x14ac:dyDescent="0.25">
      <c r="A35" s="14" t="s">
        <v>37</v>
      </c>
      <c r="B35" s="14" t="s">
        <v>48</v>
      </c>
      <c r="C35" s="14" t="s">
        <v>37</v>
      </c>
      <c r="D35" s="14" t="s">
        <v>37</v>
      </c>
      <c r="E35" s="15" t="s">
        <v>76</v>
      </c>
      <c r="F35" s="16">
        <v>64020</v>
      </c>
      <c r="G35" s="16">
        <v>87207</v>
      </c>
      <c r="H35" s="16">
        <v>357563</v>
      </c>
      <c r="I35" s="16">
        <v>65864</v>
      </c>
      <c r="J35" s="16">
        <v>65874</v>
      </c>
      <c r="K35" s="16">
        <f t="shared" si="0"/>
        <v>10</v>
      </c>
      <c r="L35" s="18">
        <f t="shared" si="1"/>
        <v>1.5182800923114296E-4</v>
      </c>
      <c r="M35" s="1"/>
    </row>
    <row r="36" spans="1:13" ht="15" customHeight="1" x14ac:dyDescent="0.25">
      <c r="A36" s="14" t="s">
        <v>77</v>
      </c>
      <c r="B36" s="14" t="s">
        <v>37</v>
      </c>
      <c r="C36" s="14" t="s">
        <v>37</v>
      </c>
      <c r="D36" s="14" t="s">
        <v>37</v>
      </c>
      <c r="E36" s="15" t="s">
        <v>78</v>
      </c>
      <c r="F36" s="16">
        <v>10</v>
      </c>
      <c r="G36" s="16">
        <v>327066</v>
      </c>
      <c r="H36" s="16">
        <v>327066</v>
      </c>
      <c r="I36" s="16">
        <v>10</v>
      </c>
      <c r="J36" s="16">
        <v>10</v>
      </c>
      <c r="K36" s="17"/>
      <c r="L36" s="18" t="s">
        <v>37</v>
      </c>
      <c r="M36" s="1"/>
    </row>
    <row r="37" spans="1:13" ht="15" customHeight="1" x14ac:dyDescent="0.25">
      <c r="A37" s="14" t="s">
        <v>37</v>
      </c>
      <c r="B37" s="14" t="s">
        <v>79</v>
      </c>
      <c r="C37" s="14" t="s">
        <v>37</v>
      </c>
      <c r="D37" s="14" t="s">
        <v>37</v>
      </c>
      <c r="E37" s="15" t="s">
        <v>80</v>
      </c>
      <c r="F37" s="16">
        <v>10</v>
      </c>
      <c r="G37" s="16">
        <v>327066</v>
      </c>
      <c r="H37" s="16">
        <v>327066</v>
      </c>
      <c r="I37" s="16">
        <v>10</v>
      </c>
      <c r="J37" s="16">
        <v>10</v>
      </c>
      <c r="K37" s="17"/>
      <c r="L37" s="18" t="s">
        <v>37</v>
      </c>
      <c r="M37" s="1"/>
    </row>
    <row r="38" spans="1:13" ht="15" customHeight="1" x14ac:dyDescent="0.25">
      <c r="A38" s="45" t="s">
        <v>81</v>
      </c>
      <c r="B38" s="45" t="s">
        <v>37</v>
      </c>
      <c r="C38" s="45" t="s">
        <v>37</v>
      </c>
      <c r="D38" s="45" t="s">
        <v>37</v>
      </c>
      <c r="E38" s="46" t="s">
        <v>82</v>
      </c>
      <c r="F38" s="47">
        <v>10</v>
      </c>
      <c r="G38" s="47">
        <v>10</v>
      </c>
      <c r="H38" s="47">
        <v>0</v>
      </c>
      <c r="I38" s="47">
        <v>10</v>
      </c>
      <c r="J38" s="47">
        <v>10</v>
      </c>
      <c r="K38" s="48"/>
      <c r="L38" s="49" t="s">
        <v>37</v>
      </c>
      <c r="M38" s="1"/>
    </row>
    <row r="39" spans="1:13" ht="8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2.75" customHeight="1" x14ac:dyDescent="0.25">
      <c r="A40" s="41" t="s">
        <v>83</v>
      </c>
      <c r="B40" s="42"/>
      <c r="C40" s="42"/>
      <c r="D40" s="42"/>
      <c r="E40" s="42"/>
      <c r="F40" s="19">
        <v>14204545</v>
      </c>
      <c r="G40" s="19">
        <v>13698970</v>
      </c>
      <c r="H40" s="19">
        <v>9566333</v>
      </c>
      <c r="I40" s="19">
        <v>14613633</v>
      </c>
      <c r="J40" s="19">
        <v>14589310</v>
      </c>
      <c r="K40" s="19">
        <v>-24323</v>
      </c>
      <c r="L40" s="20">
        <v>-1.664404737685694E-3</v>
      </c>
      <c r="M40" s="1"/>
    </row>
    <row r="41" spans="1:13" ht="12" customHeight="1" x14ac:dyDescent="0.25">
      <c r="A41" s="43" t="s">
        <v>84</v>
      </c>
      <c r="B41" s="44"/>
      <c r="C41" s="44"/>
      <c r="D41" s="44"/>
      <c r="E41" s="44"/>
      <c r="F41" s="44"/>
      <c r="G41" s="44"/>
      <c r="H41" s="44"/>
      <c r="I41" s="44"/>
      <c r="J41" s="44"/>
      <c r="K41" s="1"/>
      <c r="L41" s="1"/>
      <c r="M41" s="1"/>
    </row>
    <row r="42" spans="1:13" ht="1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18">
    <mergeCell ref="K10:K11"/>
    <mergeCell ref="L10:L11"/>
    <mergeCell ref="A40:E40"/>
    <mergeCell ref="A41:J4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39370078740157483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2026-09-29T11:45:48Z</dcterms:modified>
</cp:coreProperties>
</file>