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07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INSTITUTO NACIONAL DESARROLLO SUSTENTABLE PESCA ARTESANAL Y ACUICULTURA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26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INSTITUTO NACIONAL DESARROLLO SUSTENTABLE PESCA ARTESANAL Y ACUICULTURA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1.5822554E7</v>
      </c>
      <c r="F12" s="31" t="n">
        <v>1.6700156E7</v>
      </c>
      <c r="G12" s="31" t="n">
        <v>7437611.0</v>
      </c>
      <c r="H12" s="31" t="n">
        <v>1.6278242E7</v>
      </c>
      <c r="I12" s="31" t="n">
        <v>1.3896166E7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20.0</v>
      </c>
      <c r="F13" s="35" t="n">
        <v>20.0</v>
      </c>
      <c r="G13" s="35" t="n">
        <v>88726.0</v>
      </c>
      <c r="H13" s="35" t="n">
        <v>20.0</v>
      </c>
      <c r="I13" s="35" t="n">
        <v>20.0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20.0</v>
      </c>
      <c r="F14" s="35" t="n">
        <v>20.0</v>
      </c>
      <c r="G14" s="35" t="n">
        <v>88726.0</v>
      </c>
      <c r="H14" s="35" t="n">
        <v>20.0</v>
      </c>
      <c r="I14" s="35" t="n">
        <v>20.0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Operaciones Complementarias - Tesoro Público</t>
          </r>
        </is>
      </c>
      <c r="E15" s="35" t="n">
        <v>10.0</v>
      </c>
      <c r="F15" s="35" t="n">
        <v>10.0</v>
      </c>
      <c r="G15" s="35" t="n">
        <v>22588.0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201</t>
          </r>
        </is>
      </c>
      <c r="D16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6" s="35" t="n">
        <v>10.0</v>
      </c>
      <c r="F16" s="35" t="n">
        <v>10.0</v>
      </c>
      <c r="G16" s="35" t="n">
        <v>66138.0</v>
      </c>
      <c r="H16" s="35" t="n">
        <v>10.0</v>
      </c>
      <c r="I16" s="35" t="n">
        <v>10.0</v>
      </c>
      <c r="J16" s="36" t="inlineStr"/>
      <c r="K16" s="37" t="inlineStr">
        <f/>
        <is/>
      </c>
      <c r="L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08</t>
          </r>
        </is>
      </c>
      <c r="B17" s="33" t="inlineStr">
        <is/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7" s="35" t="n">
        <v>10.0</v>
      </c>
      <c r="F17" s="35" t="n">
        <v>10.0</v>
      </c>
      <c r="G17" s="35" t="n">
        <v>255540.0</v>
      </c>
      <c r="H17" s="35" t="n">
        <v>10.0</v>
      </c>
      <c r="I17" s="35" t="n">
        <v>30.0</v>
      </c>
      <c r="J17" s="35" t="inlineStr">
        <f>I17-H17</f>
        <is/>
      </c>
      <c r="K17" s="37" t="inlineStr">
        <f>(J17/H17)</f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01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8" s="35" t="n">
        <v>10.0</v>
      </c>
      <c r="F18" s="35" t="n">
        <v>10.0</v>
      </c>
      <c r="G18" s="35" t="n">
        <v>23230.0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02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10.0</v>
      </c>
      <c r="J19" s="35" t="inlineStr">
        <f>I19-H19</f>
        <is/>
      </c>
      <c r="K19" s="37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99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</t>
          </r>
        </is>
      </c>
      <c r="E20" s="35" t="n">
        <v>0.0</v>
      </c>
      <c r="F20" s="35" t="n">
        <v>0.0</v>
      </c>
      <c r="G20" s="35" t="n">
        <v>232310.0</v>
      </c>
      <c r="H20" s="35" t="n">
        <v>0.0</v>
      </c>
      <c r="I20" s="35" t="n">
        <v>10.0</v>
      </c>
      <c r="J20" s="35" t="inlineStr">
        <f>I20-H20</f>
        <is/>
      </c>
      <c r="K20" s="37" t="inlineStr">
        <f/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09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APORTE FISCAL</t>
          </r>
        </is>
      </c>
      <c r="E21" s="35" t="n">
        <v>1.5822514E7</v>
      </c>
      <c r="F21" s="35" t="n">
        <v>1.5716264E7</v>
      </c>
      <c r="G21" s="35" t="n">
        <v>6906047.0</v>
      </c>
      <c r="H21" s="35" t="n">
        <v>1.6278202E7</v>
      </c>
      <c r="I21" s="35" t="n">
        <v>1.3896106E7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01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Libre</t>
          </r>
        </is>
      </c>
      <c r="E22" s="35" t="n">
        <v>1.5822514E7</v>
      </c>
      <c r="F22" s="35" t="n">
        <v>1.5716264E7</v>
      </c>
      <c r="G22" s="35" t="n">
        <v>6906047.0</v>
      </c>
      <c r="H22" s="35" t="n">
        <v>1.6278202E7</v>
      </c>
      <c r="I22" s="35" t="n">
        <v>1.3896106E7</v>
      </c>
      <c r="J22" s="35" t="inlineStr">
        <f>I22-H22</f>
        <is/>
      </c>
      <c r="K22" s="37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12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3" s="35" t="n">
        <v>0.0</v>
      </c>
      <c r="F23" s="35" t="n">
        <v>0.0</v>
      </c>
      <c r="G23" s="35" t="n">
        <v>187298.0</v>
      </c>
      <c r="H23" s="35" t="n">
        <v>0.0</v>
      </c>
      <c r="I23" s="35" t="n">
        <v>0.0</v>
      </c>
      <c r="J23" s="36" t="inlineStr"/>
      <c r="K23" s="37" t="inlineStr">
        <f/>
        <is/>
      </c>
      <c r="L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10</t>
          </r>
        </is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4" s="35" t="n">
        <v>0.0</v>
      </c>
      <c r="F24" s="35" t="n">
        <v>0.0</v>
      </c>
      <c r="G24" s="35" t="n">
        <v>187298.0</v>
      </c>
      <c r="H24" s="35" t="n">
        <v>0.0</v>
      </c>
      <c r="I24" s="35" t="n">
        <v>0.0</v>
      </c>
      <c r="J24" s="36" t="inlineStr"/>
      <c r="K24" s="37" t="inlineStr">
        <f/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15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5" s="35" t="n">
        <v>10.0</v>
      </c>
      <c r="F25" s="35" t="n">
        <v>983862.0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29" t="inlineStr">
        <is/>
      </c>
      <c r="B26" s="29" t="inlineStr">
        <is/>
      </c>
      <c r="C26" s="29" t="inlineStr">
        <is/>
      </c>
      <c r="D26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6" s="31" t="n">
        <v>1.5822554E7</v>
      </c>
      <c r="F26" s="31" t="n">
        <v>1.6700156E7</v>
      </c>
      <c r="G26" s="31" t="n">
        <v>5771134.0</v>
      </c>
      <c r="H26" s="31" t="n">
        <v>1.6278242E7</v>
      </c>
      <c r="I26" s="31" t="n">
        <v>1.3896166E7</v>
      </c>
      <c r="J26" s="31" t="inlineStr">
        <f>I26-H26</f>
        <is/>
      </c>
      <c r="K26" s="32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21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GASTOS EN PERSONAL</t>
          </r>
        </is>
      </c>
      <c r="E27" s="35" t="n">
        <v>2727741.0</v>
      </c>
      <c r="F27" s="35" t="n">
        <v>2621491.0</v>
      </c>
      <c r="G27" s="35" t="n">
        <v>1740176.0</v>
      </c>
      <c r="H27" s="35" t="n">
        <v>2806300.0</v>
      </c>
      <c r="I27" s="35" t="n">
        <v>2809939.0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22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8" s="35" t="n">
        <v>670221.0</v>
      </c>
      <c r="F28" s="35" t="n">
        <v>670221.0</v>
      </c>
      <c r="G28" s="35" t="n">
        <v>403605.0</v>
      </c>
      <c r="H28" s="35" t="n">
        <v>689523.0</v>
      </c>
      <c r="I28" s="35" t="n">
        <v>673230.0</v>
      </c>
      <c r="J28" s="35" t="inlineStr">
        <f>I28-H28</f>
        <is/>
      </c>
      <c r="K28" s="37" t="inlineStr">
        <f>(J28/H28)</f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23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9" s="35" t="n">
        <v>10.0</v>
      </c>
      <c r="F29" s="35" t="n">
        <v>10.0</v>
      </c>
      <c r="G29" s="35" t="n">
        <v>0.0</v>
      </c>
      <c r="H29" s="35" t="n">
        <v>10.0</v>
      </c>
      <c r="I29" s="35" t="n">
        <v>0.0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0" s="35" t="n">
        <v>10.0</v>
      </c>
      <c r="F30" s="35" t="n">
        <v>10.0</v>
      </c>
      <c r="G30" s="35" t="n">
        <v>0.0</v>
      </c>
      <c r="H30" s="35" t="n">
        <v>10.0</v>
      </c>
      <c r="I30" s="35" t="n">
        <v>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24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1" s="35" t="n">
        <v>9820239.0</v>
      </c>
      <c r="F31" s="35" t="n">
        <v>9798406.0</v>
      </c>
      <c r="G31" s="35" t="n">
        <v>1938482.0</v>
      </c>
      <c r="H31" s="35" t="n">
        <v>1.0103062E7</v>
      </c>
      <c r="I31" s="35" t="n">
        <v>6688680.0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01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Al Sector Privado</t>
          </r>
        </is>
      </c>
      <c r="E32" s="35" t="n">
        <v>572565.0</v>
      </c>
      <c r="F32" s="35" t="n">
        <v>550732.0</v>
      </c>
      <c r="G32" s="35" t="n">
        <v>284628.0</v>
      </c>
      <c r="H32" s="35" t="n">
        <v>589055.0</v>
      </c>
      <c r="I32" s="35" t="n">
        <v>154320.0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27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475</t>
          </r>
        </is>
      </c>
      <c r="D33" s="34" t="inlineStr">
        <is>
          <r>
            <rPr>
              <rFont val="Times New Roman"/>
              <sz val="10.0"/>
            </rPr>
            <t xml:space="preserve">Bonificación Repoblamiento de Algas Art.12 Ley N° 20.925</t>
          </r>
        </is>
      </c>
      <c r="E33" s="35" t="n">
        <v>572565.0</v>
      </c>
      <c r="F33" s="35" t="n">
        <v>550732.0</v>
      </c>
      <c r="G33" s="35" t="n">
        <v>284628.0</v>
      </c>
      <c r="H33" s="35" t="n">
        <v>589055.0</v>
      </c>
      <c r="I33" s="35" t="n">
        <v>154320.0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03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4" s="35" t="n">
        <v>9247674.0</v>
      </c>
      <c r="F34" s="35" t="n">
        <v>9247674.0</v>
      </c>
      <c r="G34" s="35" t="n">
        <v>1653854.0</v>
      </c>
      <c r="H34" s="35" t="n">
        <v>9514007.0</v>
      </c>
      <c r="I34" s="35" t="n">
        <v>6534360.0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003</t>
          </r>
        </is>
      </c>
      <c r="D35" s="34" t="inlineStr">
        <is>
          <r>
            <rPr>
              <rFont val="Times New Roman"/>
              <sz val="10.0"/>
            </rPr>
            <t xml:space="preserve">Programas de Apoyo a la Pesca Artesanal</t>
          </r>
        </is>
      </c>
      <c r="E35" s="35" t="n">
        <v>5290765.0</v>
      </c>
      <c r="F35" s="35" t="n">
        <v>5290765.0</v>
      </c>
      <c r="G35" s="35" t="n">
        <v>1562141.0</v>
      </c>
      <c r="H35" s="35" t="n">
        <v>5443139.0</v>
      </c>
      <c r="I35" s="35" t="n">
        <v>4604476.0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004</t>
          </r>
        </is>
      </c>
      <c r="D36" s="34" t="inlineStr">
        <is>
          <r>
            <rPr>
              <rFont val="Times New Roman"/>
              <sz val="10.0"/>
            </rPr>
            <t xml:space="preserve">Programas de Apoyo a la Acuicultura de Pequeña Escala</t>
          </r>
        </is>
      </c>
      <c r="E36" s="35" t="n">
        <v>2709399.0</v>
      </c>
      <c r="F36" s="35" t="n">
        <v>2709399.0</v>
      </c>
      <c r="G36" s="35" t="n">
        <v>49932.0</v>
      </c>
      <c r="H36" s="35" t="n">
        <v>2787430.0</v>
      </c>
      <c r="I36" s="35" t="n">
        <v>571354.0</v>
      </c>
      <c r="J36" s="35" t="inlineStr">
        <f>I36-H36</f>
        <is/>
      </c>
      <c r="K36" s="37" t="inlineStr">
        <f>(J36/H36)</f>
        <is/>
      </c>
      <c r="L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006</t>
          </r>
        </is>
      </c>
      <c r="D37" s="34" t="inlineStr">
        <is>
          <r>
            <rPr>
              <rFont val="Times New Roman"/>
              <sz val="10.0"/>
            </rPr>
            <t xml:space="preserve">Programa Desarrollo de Caletas Pesqueras</t>
          </r>
        </is>
      </c>
      <c r="E37" s="35" t="n">
        <v>515500.0</v>
      </c>
      <c r="F37" s="35" t="n">
        <v>515500.0</v>
      </c>
      <c r="G37" s="35" t="n">
        <v>0.0</v>
      </c>
      <c r="H37" s="35" t="n">
        <v>530346.0</v>
      </c>
      <c r="I37" s="35" t="n">
        <v>530346.0</v>
      </c>
      <c r="J37" s="36" t="inlineStr"/>
      <c r="K37" s="37" t="inlineStr">
        <f/>
        <is/>
      </c>
      <c r="L37" s="3" t="inlineStr"/>
    </row>
    <row r="38" customHeight="1" ht="27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007</t>
          </r>
        </is>
      </c>
      <c r="D38" s="34" t="inlineStr">
        <is>
          <r>
            <rPr>
              <rFont val="Times New Roman"/>
              <sz val="10.0"/>
            </rPr>
            <t xml:space="preserve">Áreas de Manejo y Explotación de Recursos Bentónicos (AMERB)</t>
          </r>
        </is>
      </c>
      <c r="E38" s="35" t="n">
        <v>732010.0</v>
      </c>
      <c r="F38" s="35" t="n">
        <v>732010.0</v>
      </c>
      <c r="G38" s="35" t="n">
        <v>41781.0</v>
      </c>
      <c r="H38" s="35" t="n">
        <v>753092.0</v>
      </c>
      <c r="I38" s="35" t="n">
        <v>751024.0</v>
      </c>
      <c r="J38" s="35" t="inlineStr">
        <f>I38-H38</f>
        <is/>
      </c>
      <c r="K38" s="37" t="inlineStr">
        <f>(J38/H38)</f>
        <is/>
      </c>
      <c r="L38" s="3" t="inlineStr"/>
    </row>
    <row r="39" customHeight="1" ht="27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008</t>
          </r>
        </is>
      </c>
      <c r="D39" s="34" t="inlineStr">
        <is>
          <r>
            <rPr>
              <rFont val="Times New Roman"/>
              <sz val="10.0"/>
            </rPr>
            <t xml:space="preserve">Programa de Apoyo a las Actividades Conexas de la Pesca Artesanal</t>
          </r>
        </is>
      </c>
      <c r="E39" s="35" t="n">
        <v>0.0</v>
      </c>
      <c r="F39" s="35" t="n">
        <v>0.0</v>
      </c>
      <c r="G39" s="35" t="n">
        <v>0.0</v>
      </c>
      <c r="H39" s="35" t="n">
        <v>0.0</v>
      </c>
      <c r="I39" s="35" t="n">
        <v>77160.0</v>
      </c>
      <c r="J39" s="35" t="inlineStr">
        <f>I39-H39</f>
        <is/>
      </c>
      <c r="K39" s="37" t="inlineStr">
        <f/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25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INTEGROS AL FISCO</t>
          </r>
        </is>
      </c>
      <c r="E40" s="35" t="n">
        <v>30.0</v>
      </c>
      <c r="F40" s="35" t="n">
        <v>428045.0</v>
      </c>
      <c r="G40" s="35" t="n">
        <v>530596.0</v>
      </c>
      <c r="H40" s="35" t="n">
        <v>30.0</v>
      </c>
      <c r="I40" s="35" t="n">
        <v>50.0</v>
      </c>
      <c r="J40" s="35" t="inlineStr">
        <f>I40-H40</f>
        <is/>
      </c>
      <c r="K40" s="37" t="inlineStr">
        <f>(J40/H40)</f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99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1" s="35" t="n">
        <v>30.0</v>
      </c>
      <c r="F41" s="35" t="n">
        <v>428045.0</v>
      </c>
      <c r="G41" s="35" t="n">
        <v>530596.0</v>
      </c>
      <c r="H41" s="35" t="n">
        <v>30.0</v>
      </c>
      <c r="I41" s="35" t="n">
        <v>50.0</v>
      </c>
      <c r="J41" s="35" t="inlineStr">
        <f>I41-H41</f>
        <is/>
      </c>
      <c r="K41" s="37" t="inlineStr">
        <f>(J41/H41)</f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26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42" s="35" t="n">
        <v>0.0</v>
      </c>
      <c r="F42" s="35" t="n">
        <v>21833.0</v>
      </c>
      <c r="G42" s="35" t="n">
        <v>85693.0</v>
      </c>
      <c r="H42" s="35" t="n">
        <v>0.0</v>
      </c>
      <c r="I42" s="35" t="n">
        <v>0.0</v>
      </c>
      <c r="J42" s="36" t="inlineStr"/>
      <c r="K42" s="37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02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E43" s="35" t="n">
        <v>0.0</v>
      </c>
      <c r="F43" s="35" t="n">
        <v>21833.0</v>
      </c>
      <c r="G43" s="35" t="n">
        <v>85693.0</v>
      </c>
      <c r="H43" s="35" t="n">
        <v>0.0</v>
      </c>
      <c r="I43" s="35" t="n">
        <v>0.0</v>
      </c>
      <c r="J43" s="36" t="inlineStr"/>
      <c r="K43" s="37" t="inlineStr">
        <f/>
        <is/>
      </c>
      <c r="L43" s="3" t="inlineStr"/>
    </row>
    <row r="44" customHeight="1" ht="15">
      <c r="A44" s="33" t="inlineStr">
        <is>
          <r>
            <rPr>
              <rFont val="Times New Roman"/>
              <sz val="10.0"/>
            </rPr>
            <t xml:space="preserve">29</t>
          </r>
        </is>
      </c>
      <c r="B44" s="33" t="inlineStr">
        <is/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4" s="35" t="n">
        <v>95436.0</v>
      </c>
      <c r="F44" s="35" t="n">
        <v>95436.0</v>
      </c>
      <c r="G44" s="35" t="n">
        <v>18534.0</v>
      </c>
      <c r="H44" s="35" t="n">
        <v>98185.0</v>
      </c>
      <c r="I44" s="35" t="n">
        <v>83831.0</v>
      </c>
      <c r="J44" s="35" t="inlineStr">
        <f>I44-H44</f>
        <is/>
      </c>
      <c r="K44" s="37" t="inlineStr">
        <f>(J44/H44)</f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06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5" s="35" t="n">
        <v>0.0</v>
      </c>
      <c r="F45" s="35" t="n">
        <v>0.0</v>
      </c>
      <c r="G45" s="35" t="n">
        <v>0.0</v>
      </c>
      <c r="H45" s="35" t="n">
        <v>0.0</v>
      </c>
      <c r="I45" s="35" t="n">
        <v>2469.0</v>
      </c>
      <c r="J45" s="35" t="inlineStr">
        <f>I45-H45</f>
        <is/>
      </c>
      <c r="K45" s="37" t="inlineStr">
        <f/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07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6" s="35" t="n">
        <v>95436.0</v>
      </c>
      <c r="F46" s="35" t="n">
        <v>95436.0</v>
      </c>
      <c r="G46" s="35" t="n">
        <v>18534.0</v>
      </c>
      <c r="H46" s="35" t="n">
        <v>98185.0</v>
      </c>
      <c r="I46" s="35" t="n">
        <v>81362.0</v>
      </c>
      <c r="J46" s="35" t="inlineStr">
        <f>I46-H46</f>
        <is/>
      </c>
      <c r="K46" s="37" t="inlineStr">
        <f>(J46/H46)</f>
        <is/>
      </c>
      <c r="L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33</t>
          </r>
        </is>
      </c>
      <c r="B47" s="33" t="inlineStr">
        <is/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E47" s="35" t="n">
        <v>2508867.0</v>
      </c>
      <c r="F47" s="35" t="n">
        <v>2508867.0</v>
      </c>
      <c r="G47" s="35" t="n">
        <v>500307.0</v>
      </c>
      <c r="H47" s="35" t="n">
        <v>2581122.0</v>
      </c>
      <c r="I47" s="35" t="n">
        <v>3640416.0</v>
      </c>
      <c r="J47" s="35" t="inlineStr">
        <f>I47-H47</f>
        <is/>
      </c>
      <c r="K47" s="37" t="inlineStr">
        <f>(J47/H47)</f>
        <is/>
      </c>
      <c r="L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03</t>
          </r>
        </is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48" s="35" t="n">
        <v>2508867.0</v>
      </c>
      <c r="F48" s="35" t="n">
        <v>2508867.0</v>
      </c>
      <c r="G48" s="35" t="n">
        <v>500307.0</v>
      </c>
      <c r="H48" s="35" t="n">
        <v>2581122.0</v>
      </c>
      <c r="I48" s="35" t="n">
        <v>3640416.0</v>
      </c>
      <c r="J48" s="35" t="inlineStr">
        <f>I48-H48</f>
        <is/>
      </c>
      <c r="K48" s="37" t="inlineStr">
        <f>(J48/H48)</f>
        <is/>
      </c>
      <c r="L48" s="3" t="inlineStr"/>
    </row>
    <row r="49" customHeight="1" ht="15">
      <c r="A49" s="33" t="inlineStr">
        <is/>
      </c>
      <c r="B49" s="33" t="inlineStr">
        <is/>
      </c>
      <c r="C49" s="33" t="inlineStr">
        <is>
          <r>
            <rPr>
              <rFont val="Times New Roman"/>
              <sz val="10.0"/>
            </rPr>
            <t xml:space="preserve">003</t>
          </r>
        </is>
      </c>
      <c r="D49" s="34" t="inlineStr">
        <is>
          <r>
            <rPr>
              <rFont val="Times New Roman"/>
              <sz val="10.0"/>
            </rPr>
            <t xml:space="preserve">Programas de Apoyo a la Pesca Artesanal</t>
          </r>
        </is>
      </c>
      <c r="E49" s="35" t="n">
        <v>2315641.0</v>
      </c>
      <c r="F49" s="35" t="n">
        <v>2315641.0</v>
      </c>
      <c r="G49" s="35" t="n">
        <v>358702.0</v>
      </c>
      <c r="H49" s="35" t="n">
        <v>2382331.0</v>
      </c>
      <c r="I49" s="35" t="n">
        <v>3441625.0</v>
      </c>
      <c r="J49" s="35" t="inlineStr">
        <f>I49-H49</f>
        <is/>
      </c>
      <c r="K49" s="37" t="inlineStr">
        <f>(J49/H49)</f>
        <is/>
      </c>
      <c r="L49" s="3" t="inlineStr"/>
    </row>
    <row r="50" customHeight="1" ht="15">
      <c r="A50" s="33" t="inlineStr">
        <is/>
      </c>
      <c r="B50" s="33" t="inlineStr">
        <is/>
      </c>
      <c r="C50" s="33" t="inlineStr">
        <is>
          <r>
            <rPr>
              <rFont val="Times New Roman"/>
              <sz val="10.0"/>
            </rPr>
            <t xml:space="preserve">004</t>
          </r>
        </is>
      </c>
      <c r="D50" s="34" t="inlineStr">
        <is>
          <r>
            <rPr>
              <rFont val="Times New Roman"/>
              <sz val="10.0"/>
            </rPr>
            <t xml:space="preserve">Programas de Apoyo a la Acuicultura de Pequeña Escala</t>
          </r>
        </is>
      </c>
      <c r="E50" s="35" t="n">
        <v>193226.0</v>
      </c>
      <c r="F50" s="35" t="n">
        <v>193226.0</v>
      </c>
      <c r="G50" s="35" t="n">
        <v>141605.0</v>
      </c>
      <c r="H50" s="35" t="n">
        <v>198791.0</v>
      </c>
      <c r="I50" s="35" t="n">
        <v>198791.0</v>
      </c>
      <c r="J50" s="36" t="inlineStr"/>
      <c r="K50" s="37" t="inlineStr">
        <f/>
        <is/>
      </c>
      <c r="L50" s="3" t="inlineStr"/>
    </row>
    <row r="51" customHeight="1" ht="15">
      <c r="A51" s="33" t="inlineStr">
        <is>
          <r>
            <rPr>
              <rFont val="Times New Roman"/>
              <sz val="10.0"/>
            </rPr>
            <t xml:space="preserve">34</t>
          </r>
        </is>
      </c>
      <c r="B51" s="33" t="inlineStr">
        <is/>
      </c>
      <c r="C51" s="33" t="inlineStr">
        <is/>
      </c>
      <c r="D51" s="34" t="inlineStr">
        <is>
          <r>
            <rPr>
              <rFont val="Times New Roman"/>
              <sz val="10.0"/>
            </rPr>
            <t xml:space="preserve">SERVICIO DE LA DEUDA</t>
          </r>
        </is>
      </c>
      <c r="E51" s="35" t="n">
        <v>10.0</v>
      </c>
      <c r="F51" s="35" t="n">
        <v>555847.0</v>
      </c>
      <c r="G51" s="35" t="n">
        <v>553741.0</v>
      </c>
      <c r="H51" s="35" t="n">
        <v>10.0</v>
      </c>
      <c r="I51" s="35" t="n">
        <v>10.0</v>
      </c>
      <c r="J51" s="36" t="inlineStr"/>
      <c r="K51" s="37" t="inlineStr">
        <f/>
        <is/>
      </c>
      <c r="L51" s="3" t="inlineStr"/>
    </row>
    <row r="52" customHeight="1" ht="15">
      <c r="A52" s="33" t="inlineStr">
        <is/>
      </c>
      <c r="B52" s="33" t="inlineStr">
        <is>
          <r>
            <rPr>
              <rFont val="Times New Roman"/>
              <sz val="10.0"/>
            </rPr>
            <t xml:space="preserve">07</t>
          </r>
        </is>
      </c>
      <c r="C52" s="33" t="inlineStr">
        <is/>
      </c>
      <c r="D52" s="34" t="inlineStr">
        <is>
          <r>
            <rPr>
              <rFont val="Times New Roman"/>
              <sz val="10.0"/>
            </rPr>
            <t xml:space="preserve">Deuda Flotante</t>
          </r>
        </is>
      </c>
      <c r="E52" s="35" t="n">
        <v>10.0</v>
      </c>
      <c r="F52" s="35" t="n">
        <v>555847.0</v>
      </c>
      <c r="G52" s="35" t="n">
        <v>553741.0</v>
      </c>
      <c r="H52" s="35" t="n">
        <v>10.0</v>
      </c>
      <c r="I52" s="35" t="n">
        <v>10.0</v>
      </c>
      <c r="J52" s="36" t="inlineStr"/>
      <c r="K52" s="37" t="inlineStr">
        <f/>
        <is/>
      </c>
      <c r="L52" s="3" t="inlineStr"/>
    </row>
    <row r="53" customHeight="1" ht="15">
      <c r="A53" s="33" t="inlineStr">
        <is>
          <r>
            <rPr>
              <rFont val="Times New Roman"/>
              <sz val="10.0"/>
            </rPr>
            <t xml:space="preserve">35</t>
          </r>
        </is>
      </c>
      <c r="B53" s="33" t="inlineStr">
        <is/>
      </c>
      <c r="C53" s="33" t="inlineStr">
        <is/>
      </c>
      <c r="D53" s="34" t="inlineStr">
        <is>
          <r>
            <rPr>
              <rFont val="Times New Roman"/>
              <sz val="10.0"/>
            </rPr>
            <t xml:space="preserve">SALDO FINAL DE CAJA</t>
          </r>
        </is>
      </c>
      <c r="E53" s="35" t="n">
        <v>0.0</v>
      </c>
      <c r="F53" s="35" t="n">
        <v>0.0</v>
      </c>
      <c r="G53" s="35" t="n">
        <v>0.0</v>
      </c>
      <c r="H53" s="35" t="n">
        <v>0.0</v>
      </c>
      <c r="I53" s="35" t="n">
        <v>10.0</v>
      </c>
      <c r="J53" s="35" t="inlineStr">
        <f>I53-H53</f>
        <is/>
      </c>
      <c r="K53" s="37" t="inlineStr">
        <f/>
        <is/>
      </c>
      <c r="L53" s="3" t="inlineStr"/>
    </row>
    <row r="54" customHeight="1" ht="15">
      <c r="A54" s="38" t="inlineStr"/>
      <c r="B54" s="38" t="inlineStr"/>
      <c r="C54" s="38" t="inlineStr"/>
      <c r="D54" s="38" t="inlineStr"/>
      <c r="E54" s="38" t="inlineStr"/>
      <c r="F54" s="38" t="inlineStr"/>
      <c r="G54" s="38" t="inlineStr"/>
      <c r="H54" s="38" t="inlineStr"/>
      <c r="I54" s="38" t="inlineStr"/>
      <c r="J54" s="38" t="inlineStr"/>
      <c r="K54" s="38" t="inlineStr"/>
      <c r="L54" s="3" t="inlineStr"/>
    </row>
    <row r="55" customHeight="1" ht="15">
      <c r="A55" s="3" t="inlineStr"/>
      <c r="B55" s="3" t="inlineStr"/>
      <c r="C55" s="3" t="inlineStr"/>
      <c r="D55" s="3" t="inlineStr"/>
      <c r="E55" s="3" t="inlineStr"/>
      <c r="F55" s="3" t="inlineStr"/>
      <c r="G55" s="3" t="inlineStr"/>
      <c r="H55" s="3" t="inlineStr"/>
      <c r="I55" s="3" t="inlineStr"/>
      <c r="J55" s="3" t="inlineStr"/>
      <c r="K55" s="3" t="inlineStr"/>
      <c r="L55" s="3" t="inlineStr"/>
    </row>
    <row r="56" customHeight="1" ht="15">
      <c r="A56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6" s="40" t="inlineStr"/>
      <c r="C56" s="40" t="inlineStr"/>
      <c r="D56" s="40" t="inlineStr"/>
      <c r="E56" s="41" t="n">
        <v>1.5822514E7</v>
      </c>
      <c r="F56" s="41" t="n">
        <v>1.5716264E7</v>
      </c>
      <c r="G56" s="41" t="n">
        <v>4686797.0</v>
      </c>
      <c r="H56" s="41" t="n">
        <v>1.6278202E7</v>
      </c>
      <c r="I56" s="41" t="n">
        <v>1.3896096E7</v>
      </c>
      <c r="J56" s="41" t="n">
        <v>-2382106.0</v>
      </c>
      <c r="K56" s="42" t="n">
        <v>-0.1463371691787582</v>
      </c>
      <c r="L56" s="3" t="inlineStr"/>
    </row>
    <row r="57" customHeight="1" ht="15">
      <c r="A57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7" s="44" t="inlineStr"/>
      <c r="C57" s="44" t="inlineStr"/>
      <c r="D57" s="44" t="inlineStr"/>
      <c r="E57" s="44" t="inlineStr"/>
      <c r="F57" s="44" t="inlineStr"/>
      <c r="G57" s="44" t="inlineStr"/>
      <c r="H57" s="44" t="inlineStr"/>
      <c r="I57" s="44" t="inlineStr"/>
      <c r="J57" s="3" t="inlineStr"/>
      <c r="K57" s="3" t="inlineStr"/>
      <c r="L57" s="3" t="inlineStr"/>
    </row>
    <row r="58" customHeight="1" ht="5">
      <c r="A58" s="3" t="inlineStr"/>
      <c r="B58" s="3" t="inlineStr"/>
      <c r="C58" s="3" t="inlineStr"/>
      <c r="D58" s="3" t="inlineStr"/>
      <c r="E58" s="3" t="inlineStr"/>
      <c r="F58" s="3" t="inlineStr"/>
      <c r="G58" s="3" t="inlineStr"/>
      <c r="H58" s="3" t="inlineStr"/>
      <c r="I58" s="3" t="inlineStr"/>
      <c r="J58" s="3" t="inlineStr"/>
      <c r="K58" s="3" t="inlineStr"/>
      <c r="L58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6:D56"/>
    <mergeCell ref="A57:I57"/>
  </mergeCells>
  <pageMargins left="0.0" right="0.0" top="0.0" bottom="0.0" header="0.0" footer="0.0"/>
  <pageSetup orientation="landscape"/>
  <drawing r:id="rIdDr1"/>
</worksheet>
</file>