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SUPERINTENDENCIA DE INSOLVENCIA Y REEMPRENDIMIENTO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SUPERINTENDENCIA DE INSOLVENCIA Y REEMPRENDIMIENTO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9731555.0</v>
      </c>
      <c r="F12" s="31" t="n">
        <v>9808611.0</v>
      </c>
      <c r="G12" s="31" t="n">
        <v>6881011.0</v>
      </c>
      <c r="H12" s="31" t="n">
        <v>1.0011825E7</v>
      </c>
      <c r="I12" s="31" t="n">
        <v>9645190.0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39406.0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39406.0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39406.0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40204.0</v>
      </c>
      <c r="F16" s="35" t="n">
        <v>40204.0</v>
      </c>
      <c r="G16" s="35" t="n">
        <v>127644.0</v>
      </c>
      <c r="H16" s="35" t="n">
        <v>41362.0</v>
      </c>
      <c r="I16" s="35" t="n">
        <v>41361.0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40204.0</v>
      </c>
      <c r="F17" s="35" t="n">
        <v>40204.0</v>
      </c>
      <c r="G17" s="35" t="n">
        <v>126968.0</v>
      </c>
      <c r="H17" s="35" t="n">
        <v>41362.0</v>
      </c>
      <c r="I17" s="35" t="n">
        <v>41361.0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676.0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9691331.0</v>
      </c>
      <c r="F19" s="35" t="n">
        <v>9489353.0</v>
      </c>
      <c r="G19" s="35" t="n">
        <v>6555574.0</v>
      </c>
      <c r="H19" s="35" t="n">
        <v>9970443.0</v>
      </c>
      <c r="I19" s="35" t="n">
        <v>9603809.0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9691331.0</v>
      </c>
      <c r="F20" s="35" t="n">
        <v>9489353.0</v>
      </c>
      <c r="G20" s="35" t="n">
        <v>6555574.0</v>
      </c>
      <c r="H20" s="35" t="n">
        <v>9970443.0</v>
      </c>
      <c r="I20" s="35" t="n">
        <v>9603809.0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139693.0</v>
      </c>
      <c r="G21" s="35" t="n">
        <v>158387.0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139693.0</v>
      </c>
      <c r="G22" s="35" t="n">
        <v>158387.0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10.0</v>
      </c>
      <c r="F23" s="35" t="n">
        <v>139351.0</v>
      </c>
      <c r="G23" s="35" t="n">
        <v>0.0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9731555.0</v>
      </c>
      <c r="F24" s="31" t="n">
        <v>9808611.0</v>
      </c>
      <c r="G24" s="31" t="n">
        <v>6758075.0</v>
      </c>
      <c r="H24" s="31" t="n">
        <v>1.0011825E7</v>
      </c>
      <c r="I24" s="31" t="n">
        <v>9645190.0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6701466.0</v>
      </c>
      <c r="F25" s="35" t="n">
        <v>6435809.0</v>
      </c>
      <c r="G25" s="35" t="n">
        <v>4381763.0</v>
      </c>
      <c r="H25" s="35" t="n">
        <v>6894469.0</v>
      </c>
      <c r="I25" s="35" t="n">
        <v>7018569.0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957461.0</v>
      </c>
      <c r="F26" s="35" t="n">
        <v>957461.0</v>
      </c>
      <c r="G26" s="35" t="n">
        <v>510118.0</v>
      </c>
      <c r="H26" s="35" t="n">
        <v>985037.0</v>
      </c>
      <c r="I26" s="35" t="n">
        <v>1020981.0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24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9" s="35" t="n">
        <v>2016666.0</v>
      </c>
      <c r="F29" s="35" t="n">
        <v>2016666.0</v>
      </c>
      <c r="G29" s="35" t="n">
        <v>1390949.0</v>
      </c>
      <c r="H29" s="35" t="n">
        <v>2074746.0</v>
      </c>
      <c r="I29" s="35" t="n">
        <v>1457774.0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Al Sector Privado</t>
          </r>
        </is>
      </c>
      <c r="E30" s="35" t="n">
        <v>1208.0</v>
      </c>
      <c r="F30" s="35" t="n">
        <v>1208.0</v>
      </c>
      <c r="G30" s="35" t="n">
        <v>0.0</v>
      </c>
      <c r="H30" s="35" t="n">
        <v>1243.0</v>
      </c>
      <c r="I30" s="35" t="n">
        <v>1243.0</v>
      </c>
      <c r="J30" s="36" t="inlineStr"/>
      <c r="K30" s="37" t="inlineStr">
        <f/>
        <is/>
      </c>
      <c r="L30" s="3" t="inlineStr"/>
    </row>
    <row r="31" customHeight="1" ht="27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283</t>
          </r>
        </is>
      </c>
      <c r="D31" s="34" t="inlineStr">
        <is>
          <r>
            <rPr>
              <rFont val="Times New Roman"/>
              <sz val="10.0"/>
            </rPr>
            <t xml:space="preserve">Para Cumplimiento Artículo 37 del Libro IV del Código de Comercio</t>
          </r>
        </is>
      </c>
      <c r="E31" s="35" t="n">
        <v>1208.0</v>
      </c>
      <c r="F31" s="35" t="n">
        <v>1208.0</v>
      </c>
      <c r="G31" s="35" t="n">
        <v>0.0</v>
      </c>
      <c r="H31" s="35" t="n">
        <v>1243.0</v>
      </c>
      <c r="I31" s="35" t="n">
        <v>1243.0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09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2" s="35" t="n">
        <v>2015458.0</v>
      </c>
      <c r="F32" s="35" t="n">
        <v>2015458.0</v>
      </c>
      <c r="G32" s="35" t="n">
        <v>1390949.0</v>
      </c>
      <c r="H32" s="35" t="n">
        <v>2073503.0</v>
      </c>
      <c r="I32" s="35" t="n">
        <v>1456531.0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285</t>
          </r>
        </is>
      </c>
      <c r="D33" s="34" t="inlineStr">
        <is>
          <r>
            <rPr>
              <rFont val="Times New Roman"/>
              <sz val="10.0"/>
            </rPr>
            <t xml:space="preserve">Para Cumplimiento Artículo 40, Ley N° 20.720</t>
          </r>
        </is>
      </c>
      <c r="E33" s="35" t="n">
        <v>2015458.0</v>
      </c>
      <c r="F33" s="35" t="n">
        <v>2015458.0</v>
      </c>
      <c r="G33" s="35" t="n">
        <v>1390949.0</v>
      </c>
      <c r="H33" s="35" t="n">
        <v>2073503.0</v>
      </c>
      <c r="I33" s="35" t="n">
        <v>1456531.0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25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INTEGROS AL FISCO</t>
          </r>
        </is>
      </c>
      <c r="E34" s="35" t="n">
        <v>40214.0</v>
      </c>
      <c r="F34" s="35" t="n">
        <v>179907.0</v>
      </c>
      <c r="G34" s="35" t="n">
        <v>263789.0</v>
      </c>
      <c r="H34" s="35" t="n">
        <v>41372.0</v>
      </c>
      <c r="I34" s="35" t="n">
        <v>41371.0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99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5" s="35" t="n">
        <v>40214.0</v>
      </c>
      <c r="F35" s="35" t="n">
        <v>179907.0</v>
      </c>
      <c r="G35" s="35" t="n">
        <v>263789.0</v>
      </c>
      <c r="H35" s="35" t="n">
        <v>41372.0</v>
      </c>
      <c r="I35" s="35" t="n">
        <v>41371.0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29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6" s="35" t="n">
        <v>15728.0</v>
      </c>
      <c r="F36" s="35" t="n">
        <v>15728.0</v>
      </c>
      <c r="G36" s="35" t="n">
        <v>8427.0</v>
      </c>
      <c r="H36" s="35" t="n">
        <v>16181.0</v>
      </c>
      <c r="I36" s="35" t="n">
        <v>106465.0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04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Mobiliario y Otros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2556.0</v>
      </c>
      <c r="J37" s="35" t="inlineStr">
        <f>I37-H37</f>
        <is/>
      </c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06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8" s="35" t="n">
        <v>15728.0</v>
      </c>
      <c r="F38" s="35" t="n">
        <v>15728.0</v>
      </c>
      <c r="G38" s="35" t="n">
        <v>8427.0</v>
      </c>
      <c r="H38" s="35" t="n">
        <v>16181.0</v>
      </c>
      <c r="I38" s="35" t="n">
        <v>88477.0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15432.0</v>
      </c>
      <c r="J39" s="35" t="inlineStr">
        <f>I39-H39</f>
        <is/>
      </c>
      <c r="K39" s="37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34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SERVICIO DE LA DEUDA</t>
          </r>
        </is>
      </c>
      <c r="E40" s="35" t="n">
        <v>10.0</v>
      </c>
      <c r="F40" s="35" t="n">
        <v>203030.0</v>
      </c>
      <c r="G40" s="35" t="n">
        <v>203029.0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Deuda Flotante</t>
          </r>
        </is>
      </c>
      <c r="E41" s="35" t="n">
        <v>10.0</v>
      </c>
      <c r="F41" s="35" t="n">
        <v>203030.0</v>
      </c>
      <c r="G41" s="35" t="n">
        <v>203029.0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SALDO FINAL DE CAJA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10.0</v>
      </c>
      <c r="J42" s="35" t="inlineStr">
        <f>I42-H42</f>
        <is/>
      </c>
      <c r="K42" s="37" t="inlineStr">
        <f/>
        <is/>
      </c>
      <c r="L42" s="3" t="inlineStr"/>
    </row>
    <row r="43" customHeight="1" ht="15">
      <c r="A43" s="38" t="inlineStr"/>
      <c r="B43" s="38" t="inlineStr"/>
      <c r="C43" s="38" t="inlineStr"/>
      <c r="D43" s="38" t="inlineStr"/>
      <c r="E43" s="38" t="inlineStr"/>
      <c r="F43" s="38" t="inlineStr"/>
      <c r="G43" s="38" t="inlineStr"/>
      <c r="H43" s="38" t="inlineStr"/>
      <c r="I43" s="38" t="inlineStr"/>
      <c r="J43" s="38" t="inlineStr"/>
      <c r="K43" s="38" t="inlineStr"/>
      <c r="L43" s="3" t="inlineStr"/>
    </row>
    <row r="44" customHeight="1" ht="1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  <row r="45" customHeight="1" ht="15">
      <c r="A4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5" s="40" t="inlineStr"/>
      <c r="C45" s="40" t="inlineStr"/>
      <c r="D45" s="40" t="inlineStr"/>
      <c r="E45" s="41" t="n">
        <v>9691331.0</v>
      </c>
      <c r="F45" s="41" t="n">
        <v>9425674.0</v>
      </c>
      <c r="G45" s="41" t="n">
        <v>6291257.0</v>
      </c>
      <c r="H45" s="41" t="n">
        <v>9970443.0</v>
      </c>
      <c r="I45" s="41" t="n">
        <v>9603799.0</v>
      </c>
      <c r="J45" s="41" t="n">
        <v>-366644.0</v>
      </c>
      <c r="K45" s="42" t="n">
        <v>-0.03677309022277145</v>
      </c>
      <c r="L45" s="3" t="inlineStr"/>
    </row>
    <row r="46" customHeight="1" ht="15">
      <c r="A4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6" s="44" t="inlineStr"/>
      <c r="C46" s="44" t="inlineStr"/>
      <c r="D46" s="44" t="inlineStr"/>
      <c r="E46" s="44" t="inlineStr"/>
      <c r="F46" s="44" t="inlineStr"/>
      <c r="G46" s="44" t="inlineStr"/>
      <c r="H46" s="44" t="inlineStr"/>
      <c r="I46" s="44" t="inlineStr"/>
      <c r="J46" s="3" t="inlineStr"/>
      <c r="K46" s="3" t="inlineStr"/>
      <c r="L46" s="3" t="inlineStr"/>
    </row>
    <row r="47" customHeight="1" ht="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5:D45"/>
    <mergeCell ref="A46:I46"/>
  </mergeCells>
  <pageMargins left="0.0" right="0.0" top="0.0" bottom="0.0" header="0.0" footer="0.0"/>
  <pageSetup orientation="landscape"/>
  <drawing r:id="rIdDr1"/>
</worksheet>
</file>