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07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DE COOPERACIÓN TÉCNICA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16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DE COOPERACIÓN TÉCNICA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6.6285638E7</v>
      </c>
      <c r="F12" s="31" t="n">
        <v>7.2244859E7</v>
      </c>
      <c r="G12" s="31" t="n">
        <v>3.7828324E7</v>
      </c>
      <c r="H12" s="31" t="n">
        <v>6.8194664E7</v>
      </c>
      <c r="I12" s="31" t="n">
        <v>8.0012707E7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4.3386301E7</v>
      </c>
      <c r="F13" s="35" t="n">
        <v>4.5368211E7</v>
      </c>
      <c r="G13" s="35" t="n">
        <v>1.7284246E7</v>
      </c>
      <c r="H13" s="35" t="n">
        <v>4.4635826E7</v>
      </c>
      <c r="I13" s="35" t="n">
        <v>5.9733141E7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4.3386301E7</v>
      </c>
      <c r="F14" s="35" t="n">
        <v>4.5368211E7</v>
      </c>
      <c r="G14" s="35" t="n">
        <v>1.7284246E7</v>
      </c>
      <c r="H14" s="35" t="n">
        <v>4.4635826E7</v>
      </c>
      <c r="I14" s="35" t="n">
        <v>5.9733141E7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004</t>
          </r>
        </is>
      </c>
      <c r="D15" s="34" t="inlineStr">
        <is>
          <r>
            <rPr>
              <rFont val="Times New Roman"/>
              <sz val="10.0"/>
            </rPr>
            <t xml:space="preserve">Corporación de Fomento de la Producción</t>
          </r>
        </is>
      </c>
      <c r="E15" s="35" t="n">
        <v>3.9607734E7</v>
      </c>
      <c r="F15" s="35" t="n">
        <v>4.1589644E7</v>
      </c>
      <c r="G15" s="35" t="n">
        <v>1.6468003E7</v>
      </c>
      <c r="H15" s="35" t="n">
        <v>4.0748437E7</v>
      </c>
      <c r="I15" s="35" t="n">
        <v>5.5560874E7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005</t>
          </r>
        </is>
      </c>
      <c r="D16" s="34" t="inlineStr">
        <is>
          <r>
            <rPr>
              <rFont val="Times New Roman"/>
              <sz val="10.0"/>
            </rPr>
            <t xml:space="preserve">Desarrollo Productivo Sostenible</t>
          </r>
        </is>
      </c>
      <c r="E16" s="35" t="n">
        <v>3778557.0</v>
      </c>
      <c r="F16" s="35" t="n">
        <v>3778557.0</v>
      </c>
      <c r="G16" s="35" t="n">
        <v>779084.0</v>
      </c>
      <c r="H16" s="35" t="n">
        <v>3887379.0</v>
      </c>
      <c r="I16" s="35" t="n">
        <v>0.0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141</t>
          </r>
        </is>
      </c>
      <c r="D17" s="34" t="inlineStr">
        <is>
          <r>
            <rPr>
              <rFont val="Times New Roman"/>
              <sz val="10.0"/>
            </rPr>
            <t xml:space="preserve">Ministerio de la Mujer y la Equidad de Género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4172257.0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201</t>
          </r>
        </is>
      </c>
      <c r="D18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8" s="35" t="n">
        <v>10.0</v>
      </c>
      <c r="F18" s="35" t="n">
        <v>10.0</v>
      </c>
      <c r="G18" s="35" t="n">
        <v>37159.0</v>
      </c>
      <c r="H18" s="35" t="n">
        <v>10.0</v>
      </c>
      <c r="I18" s="35" t="n">
        <v>10.0</v>
      </c>
      <c r="J18" s="37" t="inlineStr"/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06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RENTAS DE LA PROPIEDAD</t>
          </r>
        </is>
      </c>
      <c r="E19" s="35" t="n">
        <v>0.0</v>
      </c>
      <c r="F19" s="35" t="n">
        <v>0.0</v>
      </c>
      <c r="G19" s="35" t="n">
        <v>354768.0</v>
      </c>
      <c r="H19" s="35" t="n">
        <v>0.0</v>
      </c>
      <c r="I19" s="35" t="n">
        <v>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188685.0</v>
      </c>
      <c r="F20" s="35" t="n">
        <v>188685.0</v>
      </c>
      <c r="G20" s="35" t="n">
        <v>1402762.0</v>
      </c>
      <c r="H20" s="35" t="n">
        <v>194119.0</v>
      </c>
      <c r="I20" s="35" t="n">
        <v>142796.0</v>
      </c>
      <c r="J20" s="35" t="inlineStr">
        <f>I20-H20</f>
        <is/>
      </c>
      <c r="K20" s="36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138799.0</v>
      </c>
      <c r="F21" s="35" t="n">
        <v>138799.0</v>
      </c>
      <c r="G21" s="35" t="n">
        <v>73388.0</v>
      </c>
      <c r="H21" s="35" t="n">
        <v>142796.0</v>
      </c>
      <c r="I21" s="35" t="n">
        <v>142796.0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99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Otros</t>
          </r>
        </is>
      </c>
      <c r="E22" s="35" t="n">
        <v>49886.0</v>
      </c>
      <c r="F22" s="35" t="n">
        <v>49886.0</v>
      </c>
      <c r="G22" s="35" t="n">
        <v>1329374.0</v>
      </c>
      <c r="H22" s="35" t="n">
        <v>51323.0</v>
      </c>
      <c r="I22" s="35" t="n">
        <v>0.0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09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APORTE FISCAL</t>
          </r>
        </is>
      </c>
      <c r="E23" s="35" t="n">
        <v>2.2710642E7</v>
      </c>
      <c r="F23" s="35" t="n">
        <v>2.6324455E7</v>
      </c>
      <c r="G23" s="35" t="n">
        <v>1.8755151E7</v>
      </c>
      <c r="H23" s="35" t="n">
        <v>2.3364709E7</v>
      </c>
      <c r="I23" s="35" t="n">
        <v>2.013676E7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01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Libre</t>
          </r>
        </is>
      </c>
      <c r="E24" s="35" t="n">
        <v>2.2710642E7</v>
      </c>
      <c r="F24" s="35" t="n">
        <v>2.6324455E7</v>
      </c>
      <c r="G24" s="35" t="n">
        <v>1.8755151E7</v>
      </c>
      <c r="H24" s="35" t="n">
        <v>2.3364709E7</v>
      </c>
      <c r="I24" s="35" t="n">
        <v>2.013676E7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12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5" s="35" t="n">
        <v>0.0</v>
      </c>
      <c r="F25" s="35" t="n">
        <v>32372.0</v>
      </c>
      <c r="G25" s="35" t="n">
        <v>31397.0</v>
      </c>
      <c r="H25" s="35" t="n">
        <v>0.0</v>
      </c>
      <c r="I25" s="35" t="n">
        <v>0.0</v>
      </c>
      <c r="J25" s="37" t="inlineStr"/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10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6" s="35" t="n">
        <v>0.0</v>
      </c>
      <c r="F26" s="35" t="n">
        <v>32372.0</v>
      </c>
      <c r="G26" s="35" t="n">
        <v>31397.0</v>
      </c>
      <c r="H26" s="35" t="n">
        <v>0.0</v>
      </c>
      <c r="I26" s="35" t="n">
        <v>0.0</v>
      </c>
      <c r="J26" s="37" t="inlineStr"/>
      <c r="K26" s="36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15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7" s="35" t="n">
        <v>10.0</v>
      </c>
      <c r="F27" s="35" t="n">
        <v>331136.0</v>
      </c>
      <c r="G27" s="35" t="n">
        <v>0.0</v>
      </c>
      <c r="H27" s="35" t="n">
        <v>10.0</v>
      </c>
      <c r="I27" s="35" t="n">
        <v>10.0</v>
      </c>
      <c r="J27" s="37" t="inlineStr"/>
      <c r="K27" s="36" t="inlineStr">
        <f/>
        <is/>
      </c>
      <c r="L27" s="3" t="inlineStr"/>
    </row>
    <row r="28" customHeight="1" ht="15">
      <c r="A28" s="29" t="inlineStr">
        <is/>
      </c>
      <c r="B28" s="29" t="inlineStr">
        <is/>
      </c>
      <c r="C28" s="29" t="inlineStr">
        <is/>
      </c>
      <c r="D28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8" s="31" t="n">
        <v>6.6285638E7</v>
      </c>
      <c r="F28" s="31" t="n">
        <v>7.2244859E7</v>
      </c>
      <c r="G28" s="31" t="n">
        <v>3.9604186E7</v>
      </c>
      <c r="H28" s="31" t="n">
        <v>6.8194664E7</v>
      </c>
      <c r="I28" s="31" t="n">
        <v>8.0012707E7</v>
      </c>
      <c r="J28" s="31" t="inlineStr">
        <f>I28-H28</f>
        <is/>
      </c>
      <c r="K28" s="32" t="inlineStr">
        <f>(J28/H28)</f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21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GASTOS EN PERSONAL</t>
          </r>
        </is>
      </c>
      <c r="E29" s="35" t="n">
        <v>1.3265486E7</v>
      </c>
      <c r="F29" s="35" t="n">
        <v>1.2747396E7</v>
      </c>
      <c r="G29" s="35" t="n">
        <v>8454116.0</v>
      </c>
      <c r="H29" s="35" t="n">
        <v>1.3647533E7</v>
      </c>
      <c r="I29" s="35" t="n">
        <v>1.3435033E7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22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0" s="35" t="n">
        <v>2229549.0</v>
      </c>
      <c r="F30" s="35" t="n">
        <v>2229549.0</v>
      </c>
      <c r="G30" s="35" t="n">
        <v>1457861.0</v>
      </c>
      <c r="H30" s="35" t="n">
        <v>2293759.0</v>
      </c>
      <c r="I30" s="35" t="n">
        <v>2296258.0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23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1" s="35" t="n">
        <v>182979.0</v>
      </c>
      <c r="F31" s="35" t="n">
        <v>182979.0</v>
      </c>
      <c r="G31" s="35" t="n">
        <v>782009.0</v>
      </c>
      <c r="H31" s="35" t="n">
        <v>188249.0</v>
      </c>
      <c r="I31" s="35" t="n">
        <v>186363.0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01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E32" s="35" t="n">
        <v>182979.0</v>
      </c>
      <c r="F32" s="35" t="n">
        <v>182979.0</v>
      </c>
      <c r="G32" s="35" t="n">
        <v>37527.0</v>
      </c>
      <c r="H32" s="35" t="n">
        <v>188249.0</v>
      </c>
      <c r="I32" s="35" t="n">
        <v>186363.0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03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3" s="35" t="n">
        <v>0.0</v>
      </c>
      <c r="F33" s="35" t="n">
        <v>0.0</v>
      </c>
      <c r="G33" s="35" t="n">
        <v>744482.0</v>
      </c>
      <c r="H33" s="35" t="n">
        <v>0.0</v>
      </c>
      <c r="I33" s="35" t="n">
        <v>0.0</v>
      </c>
      <c r="J33" s="37" t="inlineStr"/>
      <c r="K33" s="36" t="inlineStr">
        <f/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4" s="35" t="n">
        <v>4.9695522E7</v>
      </c>
      <c r="F34" s="35" t="n">
        <v>5.3106004E7</v>
      </c>
      <c r="G34" s="35" t="n">
        <v>2.5649468E7</v>
      </c>
      <c r="H34" s="35" t="n">
        <v>5.1126752E7</v>
      </c>
      <c r="I34" s="35" t="n">
        <v>6.3125921E7</v>
      </c>
      <c r="J34" s="35" t="inlineStr">
        <f>I34-H34</f>
        <is/>
      </c>
      <c r="K34" s="36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01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Al Sector Privado</t>
          </r>
        </is>
      </c>
      <c r="E35" s="35" t="n">
        <v>1315929.0</v>
      </c>
      <c r="F35" s="35" t="n">
        <v>1315929.0</v>
      </c>
      <c r="G35" s="35" t="n">
        <v>611210.0</v>
      </c>
      <c r="H35" s="35" t="n">
        <v>1353828.0</v>
      </c>
      <c r="I35" s="35" t="n">
        <v>1119590.0</v>
      </c>
      <c r="J35" s="35" t="inlineStr">
        <f>I35-H35</f>
        <is/>
      </c>
      <c r="K35" s="36" t="inlineStr">
        <f>(J35/H35)</f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131</t>
          </r>
        </is>
      </c>
      <c r="D36" s="34" t="inlineStr">
        <is>
          <r>
            <rPr>
              <rFont val="Times New Roman"/>
              <sz val="10.0"/>
            </rPr>
            <t xml:space="preserve">Programa Mejoramiento Competitividad de la MIPE</t>
          </r>
        </is>
      </c>
      <c r="E36" s="35" t="n">
        <v>315316.0</v>
      </c>
      <c r="F36" s="35" t="n">
        <v>315316.0</v>
      </c>
      <c r="G36" s="35" t="n">
        <v>34125.0</v>
      </c>
      <c r="H36" s="35" t="n">
        <v>324397.0</v>
      </c>
      <c r="I36" s="35" t="n">
        <v>90159.0</v>
      </c>
      <c r="J36" s="35" t="inlineStr">
        <f>I36-H36</f>
        <is/>
      </c>
      <c r="K36" s="36" t="inlineStr">
        <f>(J36/H36)</f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132</t>
          </r>
        </is>
      </c>
      <c r="D37" s="34" t="inlineStr">
        <is>
          <r>
            <rPr>
              <rFont val="Times New Roman"/>
              <sz val="10.0"/>
            </rPr>
            <t xml:space="preserve">Programa Emprendedores</t>
          </r>
        </is>
      </c>
      <c r="E37" s="35" t="n">
        <v>1000613.0</v>
      </c>
      <c r="F37" s="35" t="n">
        <v>1000613.0</v>
      </c>
      <c r="G37" s="35" t="n">
        <v>577085.0</v>
      </c>
      <c r="H37" s="35" t="n">
        <v>1029431.0</v>
      </c>
      <c r="I37" s="35" t="n">
        <v>1029431.0</v>
      </c>
      <c r="J37" s="37" t="inlineStr"/>
      <c r="K37" s="36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08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A Instituciones Privadas Ejecutoras de Políticas Públicas</t>
          </r>
        </is>
      </c>
      <c r="E38" s="35" t="n">
        <v>4.7630536E7</v>
      </c>
      <c r="F38" s="35" t="n">
        <v>5.1041018E7</v>
      </c>
      <c r="G38" s="35" t="n">
        <v>2.4662242E7</v>
      </c>
      <c r="H38" s="35" t="n">
        <v>4.9002295E7</v>
      </c>
      <c r="I38" s="35" t="n">
        <v>6.1235702E7</v>
      </c>
      <c r="J38" s="35" t="inlineStr">
        <f>I38-H38</f>
        <is/>
      </c>
      <c r="K38" s="36" t="inlineStr">
        <f>(J38/H38)</f>
        <is/>
      </c>
      <c r="L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131</t>
          </r>
        </is>
      </c>
      <c r="D39" s="34" t="inlineStr">
        <is>
          <r>
            <rPr>
              <rFont val="Times New Roman"/>
              <sz val="10.0"/>
            </rPr>
            <t xml:space="preserve">Programa Mejoramiento Competitividad de la MIPE</t>
          </r>
        </is>
      </c>
      <c r="E39" s="35" t="n">
        <v>1.2729016E7</v>
      </c>
      <c r="F39" s="35" t="n">
        <v>1.2657016E7</v>
      </c>
      <c r="G39" s="35" t="n">
        <v>2309957.0</v>
      </c>
      <c r="H39" s="35" t="n">
        <v>1.3095611E7</v>
      </c>
      <c r="I39" s="35" t="n">
        <v>1.6458139E7</v>
      </c>
      <c r="J39" s="35" t="inlineStr">
        <f>I39-H39</f>
        <is/>
      </c>
      <c r="K39" s="36" t="inlineStr">
        <f>(J39/H39)</f>
        <is/>
      </c>
      <c r="L39" s="3" t="inlineStr"/>
    </row>
    <row r="40" customHeight="1" ht="15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132</t>
          </r>
        </is>
      </c>
      <c r="D40" s="34" t="inlineStr">
        <is>
          <r>
            <rPr>
              <rFont val="Times New Roman"/>
              <sz val="10.0"/>
            </rPr>
            <t xml:space="preserve">Programa Emprendedores</t>
          </r>
        </is>
      </c>
      <c r="E40" s="35" t="n">
        <v>7776022.0</v>
      </c>
      <c r="F40" s="35" t="n">
        <v>9040685.0</v>
      </c>
      <c r="G40" s="35" t="n">
        <v>2010389.0</v>
      </c>
      <c r="H40" s="35" t="n">
        <v>7999972.0</v>
      </c>
      <c r="I40" s="35" t="n">
        <v>1.8678129E7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133</t>
          </r>
        </is>
      </c>
      <c r="D41" s="34" t="inlineStr">
        <is>
          <r>
            <rPr>
              <rFont val="Times New Roman"/>
              <sz val="10.0"/>
            </rPr>
            <t xml:space="preserve">Programa Dirigido a Grupos de Empresas Asociatividad</t>
          </r>
        </is>
      </c>
      <c r="E41" s="35" t="n">
        <v>8042308.0</v>
      </c>
      <c r="F41" s="35" t="n">
        <v>8042308.0</v>
      </c>
      <c r="G41" s="35" t="n">
        <v>1153344.0</v>
      </c>
      <c r="H41" s="35" t="n">
        <v>8273926.0</v>
      </c>
      <c r="I41" s="35" t="n">
        <v>6466648.0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134</t>
          </r>
        </is>
      </c>
      <c r="D42" s="34" t="inlineStr">
        <is>
          <r>
            <rPr>
              <rFont val="Times New Roman"/>
              <sz val="10.0"/>
            </rPr>
            <t xml:space="preserve">Programa Desarrollo Empresarial en los Territorios</t>
          </r>
        </is>
      </c>
      <c r="E42" s="35" t="n">
        <v>1.908318E7</v>
      </c>
      <c r="F42" s="35" t="n">
        <v>1.9011419E7</v>
      </c>
      <c r="G42" s="35" t="n">
        <v>1.7060901E7</v>
      </c>
      <c r="H42" s="35" t="n">
        <v>1.9632776E7</v>
      </c>
      <c r="I42" s="35" t="n">
        <v>1.9632776E7</v>
      </c>
      <c r="J42" s="37" t="inlineStr"/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152</t>
          </r>
        </is>
      </c>
      <c r="D43" s="34" t="inlineStr">
        <is>
          <r>
            <rPr>
              <rFont val="Times New Roman"/>
              <sz val="10.0"/>
            </rPr>
            <t xml:space="preserve">Programas Especiales</t>
          </r>
        </is>
      </c>
      <c r="E43" s="35" t="n">
        <v>10.0</v>
      </c>
      <c r="F43" s="35" t="n">
        <v>2289590.0</v>
      </c>
      <c r="G43" s="35" t="n">
        <v>2127651.0</v>
      </c>
      <c r="H43" s="35" t="n">
        <v>10.0</v>
      </c>
      <c r="I43" s="35" t="n">
        <v>10.0</v>
      </c>
      <c r="J43" s="37" t="inlineStr"/>
      <c r="K43" s="36" t="inlineStr">
        <f/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09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44" s="35" t="n">
        <v>749057.0</v>
      </c>
      <c r="F44" s="35" t="n">
        <v>749057.0</v>
      </c>
      <c r="G44" s="35" t="n">
        <v>376016.0</v>
      </c>
      <c r="H44" s="35" t="n">
        <v>770629.0</v>
      </c>
      <c r="I44" s="35" t="n">
        <v>770629.0</v>
      </c>
      <c r="J44" s="37" t="inlineStr"/>
      <c r="K44" s="36" t="inlineStr">
        <f/>
        <is/>
      </c>
      <c r="L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131</t>
          </r>
        </is>
      </c>
      <c r="D45" s="34" t="inlineStr">
        <is>
          <r>
            <rPr>
              <rFont val="Times New Roman"/>
              <sz val="10.0"/>
            </rPr>
            <t xml:space="preserve">Programa Mejoramiento Competitividad de la MIPE</t>
          </r>
        </is>
      </c>
      <c r="E45" s="35" t="n">
        <v>119071.0</v>
      </c>
      <c r="F45" s="35" t="n">
        <v>119071.0</v>
      </c>
      <c r="G45" s="35" t="n">
        <v>43244.0</v>
      </c>
      <c r="H45" s="35" t="n">
        <v>122500.0</v>
      </c>
      <c r="I45" s="35" t="n">
        <v>122500.0</v>
      </c>
      <c r="J45" s="37" t="inlineStr"/>
      <c r="K45" s="36" t="inlineStr">
        <f/>
        <is/>
      </c>
      <c r="L45" s="3" t="inlineStr"/>
    </row>
    <row r="46" customHeight="1" ht="15">
      <c r="A46" s="33" t="inlineStr">
        <is/>
      </c>
      <c r="B46" s="33" t="inlineStr">
        <is/>
      </c>
      <c r="C46" s="33" t="inlineStr">
        <is>
          <r>
            <rPr>
              <rFont val="Times New Roman"/>
              <sz val="10.0"/>
            </rPr>
            <t xml:space="preserve">133</t>
          </r>
        </is>
      </c>
      <c r="D46" s="34" t="inlineStr">
        <is>
          <r>
            <rPr>
              <rFont val="Times New Roman"/>
              <sz val="10.0"/>
            </rPr>
            <t xml:space="preserve">Programa Dirigido a Grupos de Empresas Asociatividad</t>
          </r>
        </is>
      </c>
      <c r="E46" s="35" t="n">
        <v>140110.0</v>
      </c>
      <c r="F46" s="35" t="n">
        <v>140110.0</v>
      </c>
      <c r="G46" s="35" t="n">
        <v>80184.0</v>
      </c>
      <c r="H46" s="35" t="n">
        <v>144145.0</v>
      </c>
      <c r="I46" s="35" t="n">
        <v>144145.0</v>
      </c>
      <c r="J46" s="37" t="inlineStr"/>
      <c r="K46" s="36" t="inlineStr">
        <f/>
        <is/>
      </c>
      <c r="L46" s="3" t="inlineStr"/>
    </row>
    <row r="47" customHeight="1" ht="15">
      <c r="A47" s="33" t="inlineStr">
        <is/>
      </c>
      <c r="B47" s="33" t="inlineStr">
        <is/>
      </c>
      <c r="C47" s="33" t="inlineStr">
        <is>
          <r>
            <rPr>
              <rFont val="Times New Roman"/>
              <sz val="10.0"/>
            </rPr>
            <t xml:space="preserve">134</t>
          </r>
        </is>
      </c>
      <c r="D47" s="34" t="inlineStr">
        <is>
          <r>
            <rPr>
              <rFont val="Times New Roman"/>
              <sz val="10.0"/>
            </rPr>
            <t xml:space="preserve">Programa Desarrollo Empresarial en los Territorios</t>
          </r>
        </is>
      </c>
      <c r="E47" s="35" t="n">
        <v>489876.0</v>
      </c>
      <c r="F47" s="35" t="n">
        <v>489876.0</v>
      </c>
      <c r="G47" s="35" t="n">
        <v>252588.0</v>
      </c>
      <c r="H47" s="35" t="n">
        <v>503984.0</v>
      </c>
      <c r="I47" s="35" t="n">
        <v>503984.0</v>
      </c>
      <c r="J47" s="37" t="inlineStr"/>
      <c r="K47" s="36" t="inlineStr">
        <f/>
        <is/>
      </c>
      <c r="L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25</t>
          </r>
        </is>
      </c>
      <c r="B48" s="33" t="inlineStr">
        <is/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INTEGROS AL FISCO</t>
          </r>
        </is>
      </c>
      <c r="E48" s="35" t="n">
        <v>138809.0</v>
      </c>
      <c r="F48" s="35" t="n">
        <v>315185.0</v>
      </c>
      <c r="G48" s="35" t="n">
        <v>144003.0</v>
      </c>
      <c r="H48" s="35" t="n">
        <v>142807.0</v>
      </c>
      <c r="I48" s="35" t="n">
        <v>142806.0</v>
      </c>
      <c r="J48" s="35" t="inlineStr">
        <f>I48-H48</f>
        <is/>
      </c>
      <c r="K48" s="36" t="inlineStr">
        <f>(J48/H48)</f>
        <is/>
      </c>
      <c r="L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99</t>
          </r>
        </is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9" s="35" t="n">
        <v>138809.0</v>
      </c>
      <c r="F49" s="35" t="n">
        <v>315185.0</v>
      </c>
      <c r="G49" s="35" t="n">
        <v>144003.0</v>
      </c>
      <c r="H49" s="35" t="n">
        <v>142807.0</v>
      </c>
      <c r="I49" s="35" t="n">
        <v>142806.0</v>
      </c>
      <c r="J49" s="35" t="inlineStr">
        <f>I49-H49</f>
        <is/>
      </c>
      <c r="K49" s="36" t="inlineStr">
        <f>(J49/H49)</f>
        <is/>
      </c>
      <c r="L49" s="3" t="inlineStr"/>
    </row>
    <row r="50" customHeight="1" ht="15">
      <c r="A50" s="33" t="inlineStr">
        <is>
          <r>
            <rPr>
              <rFont val="Times New Roman"/>
              <sz val="10.0"/>
            </rPr>
            <t xml:space="preserve">26</t>
          </r>
        </is>
      </c>
      <c r="B50" s="33" t="inlineStr">
        <is/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50" s="35" t="n">
        <v>0.0</v>
      </c>
      <c r="F50" s="35" t="n">
        <v>0.0</v>
      </c>
      <c r="G50" s="35" t="n">
        <v>85493.0</v>
      </c>
      <c r="H50" s="35" t="n">
        <v>0.0</v>
      </c>
      <c r="I50" s="35" t="n">
        <v>0.0</v>
      </c>
      <c r="J50" s="37" t="inlineStr"/>
      <c r="K50" s="36" t="inlineStr">
        <f/>
        <is/>
      </c>
      <c r="L50" s="3" t="inlineStr"/>
    </row>
    <row r="51" customHeight="1" ht="15">
      <c r="A51" s="33" t="inlineStr">
        <is/>
      </c>
      <c r="B51" s="33" t="inlineStr">
        <is>
          <r>
            <rPr>
              <rFont val="Times New Roman"/>
              <sz val="10.0"/>
            </rPr>
            <t xml:space="preserve">02</t>
          </r>
        </is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51" s="35" t="n">
        <v>0.0</v>
      </c>
      <c r="F51" s="35" t="n">
        <v>0.0</v>
      </c>
      <c r="G51" s="35" t="n">
        <v>85493.0</v>
      </c>
      <c r="H51" s="35" t="n">
        <v>0.0</v>
      </c>
      <c r="I51" s="35" t="n">
        <v>0.0</v>
      </c>
      <c r="J51" s="37" t="inlineStr"/>
      <c r="K51" s="36" t="inlineStr">
        <f/>
        <is/>
      </c>
      <c r="L51" s="3" t="inlineStr"/>
    </row>
    <row r="52" customHeight="1" ht="15">
      <c r="A52" s="33" t="inlineStr">
        <is>
          <r>
            <rPr>
              <rFont val="Times New Roman"/>
              <sz val="10.0"/>
            </rPr>
            <t xml:space="preserve">29</t>
          </r>
        </is>
      </c>
      <c r="B52" s="33" t="inlineStr">
        <is/>
      </c>
      <c r="C52" s="33" t="inlineStr">
        <is/>
      </c>
      <c r="D5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52" s="35" t="n">
        <v>773283.0</v>
      </c>
      <c r="F52" s="35" t="n">
        <v>845283.0</v>
      </c>
      <c r="G52" s="35" t="n">
        <v>223875.0</v>
      </c>
      <c r="H52" s="35" t="n">
        <v>795554.0</v>
      </c>
      <c r="I52" s="35" t="n">
        <v>826306.0</v>
      </c>
      <c r="J52" s="35" t="inlineStr">
        <f>I52-H52</f>
        <is/>
      </c>
      <c r="K52" s="36" t="inlineStr">
        <f>(J52/H52)</f>
        <is/>
      </c>
      <c r="L52" s="3" t="inlineStr"/>
    </row>
    <row r="53" customHeight="1" ht="15">
      <c r="A53" s="33" t="inlineStr">
        <is/>
      </c>
      <c r="B53" s="33" t="inlineStr">
        <is>
          <r>
            <rPr>
              <rFont val="Times New Roman"/>
              <sz val="10.0"/>
            </rPr>
            <t xml:space="preserve">03</t>
          </r>
        </is>
      </c>
      <c r="C53" s="33" t="inlineStr">
        <is/>
      </c>
      <c r="D53" s="34" t="inlineStr">
        <is>
          <r>
            <rPr>
              <rFont val="Times New Roman"/>
              <sz val="10.0"/>
            </rPr>
            <t xml:space="preserve">Vehículos</t>
          </r>
        </is>
      </c>
      <c r="E53" s="35" t="n">
        <v>0.0</v>
      </c>
      <c r="F53" s="35" t="n">
        <v>72000.0</v>
      </c>
      <c r="G53" s="35" t="n">
        <v>0.0</v>
      </c>
      <c r="H53" s="35" t="n">
        <v>0.0</v>
      </c>
      <c r="I53" s="35" t="n">
        <v>0.0</v>
      </c>
      <c r="J53" s="37" t="inlineStr"/>
      <c r="K53" s="36" t="inlineStr">
        <f/>
        <is/>
      </c>
      <c r="L53" s="3" t="inlineStr"/>
    </row>
    <row r="54" customHeight="1" ht="15">
      <c r="A54" s="33" t="inlineStr">
        <is/>
      </c>
      <c r="B54" s="33" t="inlineStr">
        <is>
          <r>
            <rPr>
              <rFont val="Times New Roman"/>
              <sz val="10.0"/>
            </rPr>
            <t xml:space="preserve">07</t>
          </r>
        </is>
      </c>
      <c r="C54" s="33" t="inlineStr">
        <is/>
      </c>
      <c r="D5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54" s="35" t="n">
        <v>773283.0</v>
      </c>
      <c r="F54" s="35" t="n">
        <v>773283.0</v>
      </c>
      <c r="G54" s="35" t="n">
        <v>223875.0</v>
      </c>
      <c r="H54" s="35" t="n">
        <v>795554.0</v>
      </c>
      <c r="I54" s="35" t="n">
        <v>826306.0</v>
      </c>
      <c r="J54" s="35" t="inlineStr">
        <f>I54-H54</f>
        <is/>
      </c>
      <c r="K54" s="36" t="inlineStr">
        <f>(J54/H54)</f>
        <is/>
      </c>
      <c r="L54" s="3" t="inlineStr"/>
    </row>
    <row r="55" customHeight="1" ht="15">
      <c r="A55" s="33" t="inlineStr">
        <is>
          <r>
            <rPr>
              <rFont val="Times New Roman"/>
              <sz val="10.0"/>
            </rPr>
            <t xml:space="preserve">34</t>
          </r>
        </is>
      </c>
      <c r="B55" s="33" t="inlineStr">
        <is/>
      </c>
      <c r="C55" s="33" t="inlineStr">
        <is/>
      </c>
      <c r="D55" s="34" t="inlineStr">
        <is>
          <r>
            <rPr>
              <rFont val="Times New Roman"/>
              <sz val="10.0"/>
            </rPr>
            <t xml:space="preserve">SERVICIO DE LA DEUDA</t>
          </r>
        </is>
      </c>
      <c r="E55" s="35" t="n">
        <v>10.0</v>
      </c>
      <c r="F55" s="35" t="n">
        <v>2818463.0</v>
      </c>
      <c r="G55" s="35" t="n">
        <v>2807361.0</v>
      </c>
      <c r="H55" s="35" t="n">
        <v>10.0</v>
      </c>
      <c r="I55" s="35" t="n">
        <v>10.0</v>
      </c>
      <c r="J55" s="37" t="inlineStr"/>
      <c r="K55" s="36" t="inlineStr">
        <f/>
        <is/>
      </c>
      <c r="L55" s="3" t="inlineStr"/>
    </row>
    <row r="56" customHeight="1" ht="15">
      <c r="A56" s="33" t="inlineStr">
        <is/>
      </c>
      <c r="B56" s="33" t="inlineStr">
        <is>
          <r>
            <rPr>
              <rFont val="Times New Roman"/>
              <sz val="10.0"/>
            </rPr>
            <t xml:space="preserve">07</t>
          </r>
        </is>
      </c>
      <c r="C56" s="33" t="inlineStr">
        <is/>
      </c>
      <c r="D56" s="34" t="inlineStr">
        <is>
          <r>
            <rPr>
              <rFont val="Times New Roman"/>
              <sz val="10.0"/>
            </rPr>
            <t xml:space="preserve">Deuda Flotante</t>
          </r>
        </is>
      </c>
      <c r="E56" s="35" t="n">
        <v>10.0</v>
      </c>
      <c r="F56" s="35" t="n">
        <v>2818463.0</v>
      </c>
      <c r="G56" s="35" t="n">
        <v>2807361.0</v>
      </c>
      <c r="H56" s="35" t="n">
        <v>10.0</v>
      </c>
      <c r="I56" s="35" t="n">
        <v>10.0</v>
      </c>
      <c r="J56" s="37" t="inlineStr"/>
      <c r="K56" s="36" t="inlineStr">
        <f/>
        <is/>
      </c>
      <c r="L56" s="3" t="inlineStr"/>
    </row>
    <row r="57" customHeight="1" ht="15">
      <c r="A57" s="33" t="inlineStr">
        <is>
          <r>
            <rPr>
              <rFont val="Times New Roman"/>
              <sz val="10.0"/>
            </rPr>
            <t xml:space="preserve">35</t>
          </r>
        </is>
      </c>
      <c r="B57" s="33" t="inlineStr">
        <is/>
      </c>
      <c r="C57" s="33" t="inlineStr">
        <is/>
      </c>
      <c r="D57" s="34" t="inlineStr">
        <is>
          <r>
            <rPr>
              <rFont val="Times New Roman"/>
              <sz val="10.0"/>
            </rPr>
            <t xml:space="preserve">SALDO FINAL DE CAJA</t>
          </r>
        </is>
      </c>
      <c r="E57" s="35" t="n">
        <v>0.0</v>
      </c>
      <c r="F57" s="35" t="n">
        <v>0.0</v>
      </c>
      <c r="G57" s="35" t="n">
        <v>0.0</v>
      </c>
      <c r="H57" s="35" t="n">
        <v>0.0</v>
      </c>
      <c r="I57" s="35" t="n">
        <v>10.0</v>
      </c>
      <c r="J57" s="35" t="inlineStr">
        <f>I57-H57</f>
        <is/>
      </c>
      <c r="K57" s="36" t="inlineStr">
        <f/>
        <is/>
      </c>
      <c r="L57" s="3" t="inlineStr"/>
    </row>
    <row r="58" customHeight="1" ht="15">
      <c r="A58" s="38" t="inlineStr"/>
      <c r="B58" s="38" t="inlineStr"/>
      <c r="C58" s="38" t="inlineStr"/>
      <c r="D58" s="38" t="inlineStr"/>
      <c r="E58" s="38" t="inlineStr"/>
      <c r="F58" s="38" t="inlineStr"/>
      <c r="G58" s="38" t="inlineStr"/>
      <c r="H58" s="38" t="inlineStr"/>
      <c r="I58" s="38" t="inlineStr"/>
      <c r="J58" s="38" t="inlineStr"/>
      <c r="K58" s="38" t="inlineStr"/>
      <c r="L58" s="3" t="inlineStr"/>
    </row>
    <row r="59" customHeight="1" ht="15">
      <c r="A59" s="3" t="inlineStr"/>
      <c r="B59" s="3" t="inlineStr"/>
      <c r="C59" s="3" t="inlineStr"/>
      <c r="D59" s="3" t="inlineStr"/>
      <c r="E59" s="3" t="inlineStr"/>
      <c r="F59" s="3" t="inlineStr"/>
      <c r="G59" s="3" t="inlineStr"/>
      <c r="H59" s="3" t="inlineStr"/>
      <c r="I59" s="3" t="inlineStr"/>
      <c r="J59" s="3" t="inlineStr"/>
      <c r="K59" s="3" t="inlineStr"/>
      <c r="L59" s="3" t="inlineStr"/>
    </row>
    <row r="60" customHeight="1" ht="15">
      <c r="A6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60" s="40" t="inlineStr"/>
      <c r="C60" s="40" t="inlineStr"/>
      <c r="D60" s="40" t="inlineStr"/>
      <c r="E60" s="41" t="n">
        <v>6.6146819E7</v>
      </c>
      <c r="F60" s="41" t="n">
        <v>6.9111211E7</v>
      </c>
      <c r="G60" s="41" t="n">
        <v>3.6652822E7</v>
      </c>
      <c r="H60" s="41" t="n">
        <v>6.8051847E7</v>
      </c>
      <c r="I60" s="41" t="n">
        <v>7.9869881E7</v>
      </c>
      <c r="J60" s="41" t="n">
        <v>1.1818034E7</v>
      </c>
      <c r="K60" s="42" t="n">
        <v>0.17366220787512204</v>
      </c>
      <c r="L60" s="3" t="inlineStr"/>
    </row>
    <row r="61" customHeight="1" ht="15">
      <c r="A6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61" s="44" t="inlineStr"/>
      <c r="C61" s="44" t="inlineStr"/>
      <c r="D61" s="44" t="inlineStr"/>
      <c r="E61" s="44" t="inlineStr"/>
      <c r="F61" s="44" t="inlineStr"/>
      <c r="G61" s="44" t="inlineStr"/>
      <c r="H61" s="44" t="inlineStr"/>
      <c r="I61" s="44" t="inlineStr"/>
      <c r="J61" s="3" t="inlineStr"/>
      <c r="K61" s="3" t="inlineStr"/>
      <c r="L61" s="3" t="inlineStr"/>
    </row>
    <row r="62" customHeight="1" ht="5">
      <c r="A62" s="3" t="inlineStr"/>
      <c r="B62" s="3" t="inlineStr"/>
      <c r="C62" s="3" t="inlineStr"/>
      <c r="D62" s="3" t="inlineStr"/>
      <c r="E62" s="3" t="inlineStr"/>
      <c r="F62" s="3" t="inlineStr"/>
      <c r="G62" s="3" t="inlineStr"/>
      <c r="H62" s="3" t="inlineStr"/>
      <c r="I62" s="3" t="inlineStr"/>
      <c r="J62" s="3" t="inlineStr"/>
      <c r="K62" s="3" t="inlineStr"/>
      <c r="L6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60:D60"/>
    <mergeCell ref="A61:I61"/>
  </mergeCells>
  <pageMargins left="0.0" right="0.0" top="0.0" bottom="0.0" header="0.0" footer="0.0"/>
  <pageSetup orientation="landscape"/>
  <drawing r:id="rIdDr1"/>
</worksheet>
</file>