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07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NACIONAL DE TURISMO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09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PROGRAMA DE ATRACCIÓN TURÍSTICA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03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6825053.0</v>
      </c>
      <c r="G12" s="31" t="n">
        <v>9834125.0</v>
      </c>
      <c r="H12" s="31" t="n">
        <v>4427845.0</v>
      </c>
      <c r="I12" s="31" t="n">
        <v>7021616.0</v>
      </c>
      <c r="J12" s="31" t="n">
        <v>6995888.0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0.0</v>
      </c>
      <c r="G13" s="35" t="n">
        <v>0.0</v>
      </c>
      <c r="H13" s="35" t="n">
        <v>0.0</v>
      </c>
      <c r="I13" s="35" t="n">
        <v>0.0</v>
      </c>
      <c r="J13" s="35" t="n">
        <v>10.0</v>
      </c>
      <c r="K13" s="35" t="inlineStr">
        <f>J13-I13</f>
        <is/>
      </c>
      <c r="L13" s="36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0.0</v>
      </c>
      <c r="G14" s="35" t="n">
        <v>0.0</v>
      </c>
      <c r="H14" s="35" t="n">
        <v>0.0</v>
      </c>
      <c r="I14" s="35" t="n">
        <v>0.0</v>
      </c>
      <c r="J14" s="35" t="n">
        <v>10.0</v>
      </c>
      <c r="K14" s="35" t="inlineStr">
        <f>J14-I14</f>
        <is/>
      </c>
      <c r="L14" s="36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0.0</v>
      </c>
      <c r="G15" s="35" t="n">
        <v>0.0</v>
      </c>
      <c r="H15" s="35" t="n">
        <v>0.0</v>
      </c>
      <c r="I15" s="35" t="n">
        <v>0.0</v>
      </c>
      <c r="J15" s="35" t="n">
        <v>10.0</v>
      </c>
      <c r="K15" s="35" t="inlineStr">
        <f>J15-I15</f>
        <is/>
      </c>
      <c r="L15" s="36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09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APORTE FISCAL</t>
          </r>
        </is>
      </c>
      <c r="F16" s="35" t="n">
        <v>6825043.0</v>
      </c>
      <c r="G16" s="35" t="n">
        <v>8990216.0</v>
      </c>
      <c r="H16" s="35" t="n">
        <v>4427845.0</v>
      </c>
      <c r="I16" s="35" t="n">
        <v>7021606.0</v>
      </c>
      <c r="J16" s="35" t="n">
        <v>6995868.0</v>
      </c>
      <c r="K16" s="35" t="inlineStr">
        <f>J16-I16</f>
        <is/>
      </c>
      <c r="L16" s="36" t="inlineStr">
        <f>(K16/I16)</f>
        <is/>
      </c>
      <c r="M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Libre</t>
          </r>
        </is>
      </c>
      <c r="F17" s="35" t="n">
        <v>6825043.0</v>
      </c>
      <c r="G17" s="35" t="n">
        <v>8990216.0</v>
      </c>
      <c r="H17" s="35" t="n">
        <v>4427845.0</v>
      </c>
      <c r="I17" s="35" t="n">
        <v>7021606.0</v>
      </c>
      <c r="J17" s="35" t="n">
        <v>6995868.0</v>
      </c>
      <c r="K17" s="35" t="inlineStr">
        <f>J17-I17</f>
        <is/>
      </c>
      <c r="L17" s="36" t="inlineStr">
        <f>(K17/I17)</f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15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SALDO INICIAL DE CAJA</t>
          </r>
        </is>
      </c>
      <c r="F18" s="35" t="n">
        <v>10.0</v>
      </c>
      <c r="G18" s="35" t="n">
        <v>843909.0</v>
      </c>
      <c r="H18" s="35" t="n">
        <v>0.0</v>
      </c>
      <c r="I18" s="35" t="n">
        <v>10.0</v>
      </c>
      <c r="J18" s="35" t="n">
        <v>10.0</v>
      </c>
      <c r="K18" s="37" t="inlineStr"/>
      <c r="L18" s="36" t="inlineStr">
        <f/>
        <is/>
      </c>
      <c r="M18" s="3" t="inlineStr"/>
    </row>
    <row r="19" customHeight="1" ht="15">
      <c r="A19" s="29" t="inlineStr">
        <is/>
      </c>
      <c r="B19" s="29" t="inlineStr">
        <is/>
      </c>
      <c r="C19" s="29" t="inlineStr">
        <is/>
      </c>
      <c r="D19" s="29" t="inlineStr">
        <is/>
      </c>
      <c r="E19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19" s="31" t="n">
        <v>6825053.0</v>
      </c>
      <c r="G19" s="31" t="n">
        <v>9834125.0</v>
      </c>
      <c r="H19" s="31" t="n">
        <v>4891838.0</v>
      </c>
      <c r="I19" s="31" t="n">
        <v>7021616.0</v>
      </c>
      <c r="J19" s="31" t="n">
        <v>6995888.0</v>
      </c>
      <c r="K19" s="31" t="inlineStr">
        <f>J19-I19</f>
        <is/>
      </c>
      <c r="L19" s="32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21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GASTOS EN PERSONAL</t>
          </r>
        </is>
      </c>
      <c r="F20" s="35" t="n">
        <v>1106485.0</v>
      </c>
      <c r="G20" s="35" t="n">
        <v>1063378.0</v>
      </c>
      <c r="H20" s="35" t="n">
        <v>632012.0</v>
      </c>
      <c r="I20" s="35" t="n">
        <v>1138352.0</v>
      </c>
      <c r="J20" s="35" t="n">
        <v>1112605.0</v>
      </c>
      <c r="K20" s="35" t="inlineStr">
        <f>J20-I20</f>
        <is/>
      </c>
      <c r="L20" s="36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22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1" s="35" t="n">
        <v>5642840.0</v>
      </c>
      <c r="G21" s="35" t="n">
        <v>5642840.0</v>
      </c>
      <c r="H21" s="35" t="n">
        <v>1196016.0</v>
      </c>
      <c r="I21" s="35" t="n">
        <v>5805355.0</v>
      </c>
      <c r="J21" s="35" t="n">
        <v>5805354.0</v>
      </c>
      <c r="K21" s="35" t="inlineStr">
        <f>J21-I21</f>
        <is/>
      </c>
      <c r="L21" s="36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25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INTEGROS AL FISCO</t>
          </r>
        </is>
      </c>
      <c r="F22" s="35" t="n">
        <v>0.0</v>
      </c>
      <c r="G22" s="35" t="n">
        <v>843899.0</v>
      </c>
      <c r="H22" s="35" t="n">
        <v>843898.0</v>
      </c>
      <c r="I22" s="35" t="n">
        <v>0.0</v>
      </c>
      <c r="J22" s="35" t="n">
        <v>10.0</v>
      </c>
      <c r="K22" s="35" t="inlineStr">
        <f>J22-I22</f>
        <is/>
      </c>
      <c r="L22" s="36" t="inlineStr">
        <f/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99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23" s="35" t="n">
        <v>0.0</v>
      </c>
      <c r="G23" s="35" t="n">
        <v>843899.0</v>
      </c>
      <c r="H23" s="35" t="n">
        <v>843898.0</v>
      </c>
      <c r="I23" s="35" t="n">
        <v>0.0</v>
      </c>
      <c r="J23" s="35" t="n">
        <v>10.0</v>
      </c>
      <c r="K23" s="35" t="inlineStr">
        <f>J23-I23</f>
        <is/>
      </c>
      <c r="L23" s="36" t="inlineStr">
        <f/>
        <is/>
      </c>
      <c r="M23" s="3" t="inlineStr"/>
    </row>
    <row r="24" customHeight="1" ht="27">
      <c r="A24" s="33" t="inlineStr">
        <is>
          <r>
            <rPr>
              <rFont val="Times New Roman"/>
              <sz val="10.0"/>
            </rPr>
            <t xml:space="preserve">29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24" s="35" t="n">
        <v>75718.0</v>
      </c>
      <c r="G24" s="35" t="n">
        <v>75718.0</v>
      </c>
      <c r="H24" s="35" t="n">
        <v>11622.0</v>
      </c>
      <c r="I24" s="35" t="n">
        <v>77899.0</v>
      </c>
      <c r="J24" s="35" t="n">
        <v>77899.0</v>
      </c>
      <c r="K24" s="37" t="inlineStr"/>
      <c r="L24" s="36" t="inlineStr">
        <f/>
        <is/>
      </c>
      <c r="M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07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25" s="35" t="n">
        <v>75718.0</v>
      </c>
      <c r="G25" s="35" t="n">
        <v>75718.0</v>
      </c>
      <c r="H25" s="35" t="n">
        <v>11622.0</v>
      </c>
      <c r="I25" s="35" t="n">
        <v>77899.0</v>
      </c>
      <c r="J25" s="35" t="n">
        <v>77899.0</v>
      </c>
      <c r="K25" s="37" t="inlineStr"/>
      <c r="L25" s="36" t="inlineStr">
        <f/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34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SERVICIO DE LA DEUDA</t>
          </r>
        </is>
      </c>
      <c r="F26" s="35" t="n">
        <v>10.0</v>
      </c>
      <c r="G26" s="35" t="n">
        <v>2208290.0</v>
      </c>
      <c r="H26" s="35" t="n">
        <v>2208290.0</v>
      </c>
      <c r="I26" s="35" t="n">
        <v>10.0</v>
      </c>
      <c r="J26" s="35" t="n">
        <v>10.0</v>
      </c>
      <c r="K26" s="37" t="inlineStr"/>
      <c r="L26" s="36" t="inlineStr">
        <f/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07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Deuda Flotante</t>
          </r>
        </is>
      </c>
      <c r="F27" s="35" t="n">
        <v>10.0</v>
      </c>
      <c r="G27" s="35" t="n">
        <v>2208290.0</v>
      </c>
      <c r="H27" s="35" t="n">
        <v>2208290.0</v>
      </c>
      <c r="I27" s="35" t="n">
        <v>10.0</v>
      </c>
      <c r="J27" s="35" t="n">
        <v>10.0</v>
      </c>
      <c r="K27" s="37" t="inlineStr"/>
      <c r="L27" s="36" t="inlineStr">
        <f/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35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SALDO FINAL DE CAJA</t>
          </r>
        </is>
      </c>
      <c r="F28" s="35" t="n">
        <v>0.0</v>
      </c>
      <c r="G28" s="35" t="n">
        <v>0.0</v>
      </c>
      <c r="H28" s="35" t="n">
        <v>0.0</v>
      </c>
      <c r="I28" s="35" t="n">
        <v>0.0</v>
      </c>
      <c r="J28" s="35" t="n">
        <v>10.0</v>
      </c>
      <c r="K28" s="35" t="inlineStr">
        <f>J28-I28</f>
        <is/>
      </c>
      <c r="L28" s="36" t="inlineStr">
        <f/>
        <is/>
      </c>
      <c r="M28" s="3" t="inlineStr"/>
    </row>
    <row r="29" customHeight="1" ht="15">
      <c r="A29" s="37" t="inlineStr"/>
      <c r="B29" s="37" t="inlineStr"/>
      <c r="C29" s="37" t="inlineStr"/>
      <c r="D29" s="37" t="inlineStr"/>
      <c r="E29" s="37" t="inlineStr"/>
      <c r="F29" s="37" t="inlineStr"/>
      <c r="G29" s="37" t="inlineStr"/>
      <c r="H29" s="37" t="inlineStr"/>
      <c r="I29" s="37" t="inlineStr"/>
      <c r="J29" s="37" t="inlineStr"/>
      <c r="K29" s="37" t="inlineStr"/>
      <c r="L29" s="37" t="inlineStr"/>
      <c r="M29" s="3" t="inlineStr"/>
    </row>
    <row r="30" customHeight="1" ht="15">
      <c r="A30" s="38" t="inlineStr"/>
      <c r="B30" s="38" t="inlineStr"/>
      <c r="C30" s="38" t="inlineStr"/>
      <c r="D30" s="38" t="inlineStr"/>
      <c r="E30" s="38" t="inlineStr"/>
      <c r="F30" s="38" t="inlineStr"/>
      <c r="G30" s="38" t="inlineStr"/>
      <c r="H30" s="38" t="inlineStr"/>
      <c r="I30" s="38" t="inlineStr"/>
      <c r="J30" s="38" t="inlineStr"/>
      <c r="K30" s="38" t="inlineStr"/>
      <c r="L30" s="38" t="inlineStr"/>
      <c r="M30" s="3" t="inlineStr"/>
    </row>
    <row r="31" customHeight="1" ht="15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/>
      <c r="L31" s="3" t="inlineStr"/>
      <c r="M31" s="3" t="inlineStr"/>
    </row>
    <row r="32" customHeight="1" ht="15">
      <c r="A3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2" s="40" t="inlineStr"/>
      <c r="C32" s="40" t="inlineStr"/>
      <c r="D32" s="40" t="inlineStr"/>
      <c r="E32" s="40" t="inlineStr"/>
      <c r="F32" s="41" t="n">
        <v>6825043.0</v>
      </c>
      <c r="G32" s="41" t="n">
        <v>6781936.0</v>
      </c>
      <c r="H32" s="41" t="n">
        <v>1839650.0</v>
      </c>
      <c r="I32" s="41" t="n">
        <v>7021606.0</v>
      </c>
      <c r="J32" s="41" t="n">
        <v>6995858.0</v>
      </c>
      <c r="K32" s="41" t="n">
        <v>-25748.0</v>
      </c>
      <c r="L32" s="42" t="n">
        <v>-0.0036669673576102107</v>
      </c>
      <c r="M32" s="3" t="inlineStr"/>
    </row>
    <row r="33" customHeight="1" ht="15">
      <c r="A3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3" s="44" t="inlineStr"/>
      <c r="C33" s="44" t="inlineStr"/>
      <c r="D33" s="44" t="inlineStr"/>
      <c r="E33" s="44" t="inlineStr"/>
      <c r="F33" s="44" t="inlineStr"/>
      <c r="G33" s="44" t="inlineStr"/>
      <c r="H33" s="44" t="inlineStr"/>
      <c r="I33" s="44" t="inlineStr"/>
      <c r="J33" s="44" t="inlineStr"/>
      <c r="K33" s="3" t="inlineStr"/>
      <c r="L33" s="3" t="inlineStr"/>
      <c r="M33" s="3" t="inlineStr"/>
    </row>
    <row r="34" customHeight="1" ht="5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  <c r="K34" s="3" t="inlineStr"/>
      <c r="L34" s="3" t="inlineStr"/>
      <c r="M34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2:E32"/>
    <mergeCell ref="A33:J33"/>
  </mergeCells>
  <pageMargins left="0.0" right="0.0" top="0.0" bottom="0.0" header="0.0" footer="0.0"/>
  <pageSetup orientation="landscape"/>
  <drawing r:id="rIdDr1"/>
</worksheet>
</file>