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FISCALÍA NACIONAL ECONÓMICA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08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FISCALÍA NACIONAL ECONÓMICA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9072849.0</v>
      </c>
      <c r="G12" s="31" t="n">
        <v>9123268.0</v>
      </c>
      <c r="H12" s="31" t="n">
        <v>5730007.0</v>
      </c>
      <c r="I12" s="31" t="n">
        <v>9334146.0</v>
      </c>
      <c r="J12" s="31" t="n">
        <v>9406588.0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6936.0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6936.0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6936.0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58826.0</v>
      </c>
      <c r="G16" s="35" t="n">
        <v>64576.0</v>
      </c>
      <c r="H16" s="35" t="n">
        <v>26942.0</v>
      </c>
      <c r="I16" s="35" t="n">
        <v>60520.0</v>
      </c>
      <c r="J16" s="35" t="n">
        <v>60520.0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58816.0</v>
      </c>
      <c r="G17" s="35" t="n">
        <v>58816.0</v>
      </c>
      <c r="H17" s="35" t="n">
        <v>21181.0</v>
      </c>
      <c r="I17" s="35" t="n">
        <v>60510.0</v>
      </c>
      <c r="J17" s="35" t="n">
        <v>60510.0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10.0</v>
      </c>
      <c r="G18" s="35" t="n">
        <v>5760.0</v>
      </c>
      <c r="H18" s="35" t="n">
        <v>5761.0</v>
      </c>
      <c r="I18" s="35" t="n">
        <v>10.0</v>
      </c>
      <c r="J18" s="35" t="n">
        <v>10.0</v>
      </c>
      <c r="K18" s="36" t="inlineStr"/>
      <c r="L18" s="37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9014003.0</v>
      </c>
      <c r="G19" s="35" t="n">
        <v>8711309.0</v>
      </c>
      <c r="H19" s="35" t="n">
        <v>5578070.0</v>
      </c>
      <c r="I19" s="35" t="n">
        <v>9273606.0</v>
      </c>
      <c r="J19" s="35" t="n">
        <v>9346038.0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9014003.0</v>
      </c>
      <c r="G20" s="35" t="n">
        <v>8711309.0</v>
      </c>
      <c r="H20" s="35" t="n">
        <v>5578070.0</v>
      </c>
      <c r="I20" s="35" t="n">
        <v>9273606.0</v>
      </c>
      <c r="J20" s="35" t="n">
        <v>9346038.0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1" s="35" t="n">
        <v>0.0</v>
      </c>
      <c r="G21" s="35" t="n">
        <v>118060.0</v>
      </c>
      <c r="H21" s="35" t="n">
        <v>118059.0</v>
      </c>
      <c r="I21" s="35" t="n">
        <v>0.0</v>
      </c>
      <c r="J21" s="35" t="n">
        <v>10.0</v>
      </c>
      <c r="K21" s="35" t="inlineStr">
        <f>J21-I21</f>
        <is/>
      </c>
      <c r="L21" s="37" t="inlineStr">
        <f/>
        <is/>
      </c>
      <c r="M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2" s="35" t="n">
        <v>0.0</v>
      </c>
      <c r="G22" s="35" t="n">
        <v>118060.0</v>
      </c>
      <c r="H22" s="35" t="n">
        <v>118059.0</v>
      </c>
      <c r="I22" s="35" t="n">
        <v>0.0</v>
      </c>
      <c r="J22" s="35" t="n">
        <v>10.0</v>
      </c>
      <c r="K22" s="35" t="inlineStr">
        <f>J22-I22</f>
        <is/>
      </c>
      <c r="L22" s="37" t="inlineStr">
        <f/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3" s="35" t="n">
        <v>10.0</v>
      </c>
      <c r="G23" s="35" t="n">
        <v>229313.0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29" t="inlineStr">
        <is/>
      </c>
      <c r="E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4" s="31" t="n">
        <v>9072849.0</v>
      </c>
      <c r="G24" s="31" t="n">
        <v>9123268.0</v>
      </c>
      <c r="H24" s="31" t="n">
        <v>5936956.0</v>
      </c>
      <c r="I24" s="31" t="n">
        <v>9334146.0</v>
      </c>
      <c r="J24" s="31" t="n">
        <v>9406588.0</v>
      </c>
      <c r="K24" s="31" t="inlineStr">
        <f>J24-I24</f>
        <is/>
      </c>
      <c r="L24" s="32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EN PERSONAL</t>
          </r>
        </is>
      </c>
      <c r="F25" s="35" t="n">
        <v>7591697.0</v>
      </c>
      <c r="G25" s="35" t="n">
        <v>7294753.0</v>
      </c>
      <c r="H25" s="35" t="n">
        <v>4883278.0</v>
      </c>
      <c r="I25" s="35" t="n">
        <v>7810338.0</v>
      </c>
      <c r="J25" s="35" t="n">
        <v>7839814.0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6" s="35" t="n">
        <v>1252408.0</v>
      </c>
      <c r="G26" s="35" t="n">
        <v>1237076.0</v>
      </c>
      <c r="H26" s="35" t="n">
        <v>756288.0</v>
      </c>
      <c r="I26" s="35" t="n">
        <v>1288478.0</v>
      </c>
      <c r="J26" s="35" t="n">
        <v>1279567.0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7" s="35" t="n">
        <v>10.0</v>
      </c>
      <c r="G27" s="35" t="n">
        <v>15342.0</v>
      </c>
      <c r="H27" s="35" t="n">
        <v>15331.0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8" s="35" t="n">
        <v>10.0</v>
      </c>
      <c r="G28" s="35" t="n">
        <v>15342.0</v>
      </c>
      <c r="H28" s="35" t="n">
        <v>15331.0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INTEGROS AL FISCO</t>
          </r>
        </is>
      </c>
      <c r="F29" s="35" t="n">
        <v>58837.0</v>
      </c>
      <c r="G29" s="35" t="n">
        <v>259227.0</v>
      </c>
      <c r="H29" s="35" t="n">
        <v>8742.0</v>
      </c>
      <c r="I29" s="35" t="n">
        <v>60530.0</v>
      </c>
      <c r="J29" s="35" t="n">
        <v>60540.0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0" s="35" t="n">
        <v>58837.0</v>
      </c>
      <c r="G30" s="35" t="n">
        <v>259227.0</v>
      </c>
      <c r="H30" s="35" t="n">
        <v>8742.0</v>
      </c>
      <c r="I30" s="35" t="n">
        <v>60530.0</v>
      </c>
      <c r="J30" s="35" t="n">
        <v>60540.0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27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1" s="35" t="n">
        <v>169887.0</v>
      </c>
      <c r="G31" s="35" t="n">
        <v>169887.0</v>
      </c>
      <c r="H31" s="35" t="n">
        <v>126733.0</v>
      </c>
      <c r="I31" s="35" t="n">
        <v>174780.0</v>
      </c>
      <c r="J31" s="35" t="n">
        <v>226637.0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2" s="35" t="n">
        <v>0.0</v>
      </c>
      <c r="G32" s="35" t="n">
        <v>0.0</v>
      </c>
      <c r="H32" s="35" t="n">
        <v>0.0</v>
      </c>
      <c r="I32" s="35" t="n">
        <v>0.0</v>
      </c>
      <c r="J32" s="35" t="n">
        <v>43210.0</v>
      </c>
      <c r="K32" s="35" t="inlineStr">
        <f>J32-I32</f>
        <is/>
      </c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3" s="35" t="n">
        <v>169887.0</v>
      </c>
      <c r="G33" s="35" t="n">
        <v>169887.0</v>
      </c>
      <c r="H33" s="35" t="n">
        <v>126733.0</v>
      </c>
      <c r="I33" s="35" t="n">
        <v>174780.0</v>
      </c>
      <c r="J33" s="35" t="n">
        <v>183427.0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SERVICIO DE LA DEUDA</t>
          </r>
        </is>
      </c>
      <c r="F34" s="35" t="n">
        <v>10.0</v>
      </c>
      <c r="G34" s="35" t="n">
        <v>146983.0</v>
      </c>
      <c r="H34" s="35" t="n">
        <v>146584.0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Deuda Flotante</t>
          </r>
        </is>
      </c>
      <c r="F35" s="35" t="n">
        <v>10.0</v>
      </c>
      <c r="G35" s="35" t="n">
        <v>146983.0</v>
      </c>
      <c r="H35" s="35" t="n">
        <v>146584.0</v>
      </c>
      <c r="I35" s="35" t="n">
        <v>10.0</v>
      </c>
      <c r="J35" s="35" t="n">
        <v>10.0</v>
      </c>
      <c r="K35" s="36" t="inlineStr"/>
      <c r="L35" s="37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SALDO FINAL DE CAJA</t>
          </r>
        </is>
      </c>
      <c r="F36" s="35" t="n">
        <v>0.0</v>
      </c>
      <c r="G36" s="35" t="n">
        <v>0.0</v>
      </c>
      <c r="H36" s="35" t="n">
        <v>0.0</v>
      </c>
      <c r="I36" s="35" t="n">
        <v>0.0</v>
      </c>
      <c r="J36" s="35" t="n">
        <v>10.0</v>
      </c>
      <c r="K36" s="35" t="inlineStr">
        <f>J36-I36</f>
        <is/>
      </c>
      <c r="L36" s="37" t="inlineStr">
        <f/>
        <is/>
      </c>
      <c r="M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6" t="inlineStr"/>
      <c r="M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8" t="inlineStr"/>
      <c r="M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0" t="inlineStr"/>
      <c r="F40" s="41" t="n">
        <v>9014002.0</v>
      </c>
      <c r="G40" s="41" t="n">
        <v>8717058.0</v>
      </c>
      <c r="H40" s="41" t="n">
        <v>5781630.0</v>
      </c>
      <c r="I40" s="41" t="n">
        <v>9273606.0</v>
      </c>
      <c r="J40" s="41" t="n">
        <v>9346028.0</v>
      </c>
      <c r="K40" s="41" t="n">
        <v>72422.0</v>
      </c>
      <c r="L40" s="42" t="n">
        <v>0.007809475623613942</v>
      </c>
      <c r="M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44" t="inlineStr"/>
      <c r="K41" s="3" t="inlineStr"/>
      <c r="L41" s="3" t="inlineStr"/>
      <c r="M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  <c r="M4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0:E40"/>
    <mergeCell ref="A41:J41"/>
  </mergeCells>
  <pageMargins left="0.0" right="0.0" top="0.0" bottom="0.0" header="0.0" footer="0.0"/>
  <pageSetup orientation="landscape"/>
  <drawing r:id="rIdDr1"/>
</worksheet>
</file>