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DE FOMENTO DE LA PRODUCCIÓN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06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CORPORACIÓN DE FOMENTO DE LA PRODUCCIÓN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1.199341822E9</v>
      </c>
      <c r="G12" s="31" t="n">
        <v>1.203531789E9</v>
      </c>
      <c r="H12" s="31" t="n">
        <v>1.362355162E9</v>
      </c>
      <c r="I12" s="31" t="n">
        <v>1.233432138E9</v>
      </c>
      <c r="J12" s="31" t="n">
        <v>1.760346068E9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8.2329458E7</v>
      </c>
      <c r="G13" s="35" t="n">
        <v>8.1489744E7</v>
      </c>
      <c r="H13" s="35" t="n">
        <v>7427575.0</v>
      </c>
      <c r="I13" s="35" t="n">
        <v>8.4700545E7</v>
      </c>
      <c r="J13" s="35" t="n">
        <v>8.90123E7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8.2329458E7</v>
      </c>
      <c r="G14" s="35" t="n">
        <v>8.1489744E7</v>
      </c>
      <c r="H14" s="35" t="n">
        <v>7427575.0</v>
      </c>
      <c r="I14" s="35" t="n">
        <v>8.4700545E7</v>
      </c>
      <c r="J14" s="35" t="n">
        <v>8.90123E7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002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Subsecretaría de Agricultura (Fomento Productivo)</t>
          </r>
        </is>
      </c>
      <c r="F15" s="35" t="n">
        <v>2393383.0</v>
      </c>
      <c r="G15" s="35" t="n">
        <v>2393383.0</v>
      </c>
      <c r="H15" s="35" t="n">
        <v>17370.0</v>
      </c>
      <c r="I15" s="35" t="n">
        <v>2462312.0</v>
      </c>
      <c r="J15" s="35" t="n">
        <v>1128066.0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005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Subsecretaría de Agricultura (Seguro Agrícola)</t>
          </r>
        </is>
      </c>
      <c r="F16" s="35" t="n">
        <v>8576940.0</v>
      </c>
      <c r="G16" s="35" t="n">
        <v>8559708.0</v>
      </c>
      <c r="H16" s="35" t="n">
        <v>3280625.0</v>
      </c>
      <c r="I16" s="35" t="n">
        <v>8823956.0</v>
      </c>
      <c r="J16" s="35" t="n">
        <v>8771699.0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27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009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Fondo de Innovación para la Competitividad - Emprendimiento</t>
          </r>
        </is>
      </c>
      <c r="F17" s="35" t="n">
        <v>2.6562688E7</v>
      </c>
      <c r="G17" s="35" t="n">
        <v>2.5740206E7</v>
      </c>
      <c r="H17" s="35" t="n">
        <v>4106139.0</v>
      </c>
      <c r="I17" s="35" t="n">
        <v>2.7327693E7</v>
      </c>
      <c r="J17" s="35" t="n">
        <v>1.1557347E7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029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Fondos Culturales y Artísticos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2386559.0</v>
      </c>
      <c r="K18" s="35" t="inlineStr">
        <f>J18-I18</f>
        <is/>
      </c>
      <c r="L18" s="36" t="inlineStr">
        <f/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145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Préstamo BID Hidrógeno Verde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3410285.0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/>
      </c>
      <c r="C20" s="33" t="inlineStr">
        <is>
          <r>
            <rPr>
              <rFont val="Times New Roman"/>
              <sz val="10.0"/>
            </rPr>
            <t xml:space="preserve">148</t>
          </r>
        </is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Préstamo BID para Mipymes</t>
          </r>
        </is>
      </c>
      <c r="F20" s="35" t="n">
        <v>4.4629592E7</v>
      </c>
      <c r="G20" s="35" t="n">
        <v>4.4629592E7</v>
      </c>
      <c r="H20" s="35" t="n">
        <v>0.0</v>
      </c>
      <c r="I20" s="35" t="n">
        <v>4.5914924E7</v>
      </c>
      <c r="J20" s="35" t="n">
        <v>5.617248E7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201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21" s="35" t="n">
        <v>10.0</v>
      </c>
      <c r="G21" s="35" t="n">
        <v>10.0</v>
      </c>
      <c r="H21" s="35" t="n">
        <v>23441.0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992</t>
          </r>
        </is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Préstamo KfW H2V</t>
          </r>
        </is>
      </c>
      <c r="F22" s="35" t="n">
        <v>0.0</v>
      </c>
      <c r="G22" s="35" t="n">
        <v>0.0</v>
      </c>
      <c r="H22" s="35" t="n">
        <v>0.0</v>
      </c>
      <c r="I22" s="35" t="n">
        <v>0.0</v>
      </c>
      <c r="J22" s="35" t="n">
        <v>5414574.0</v>
      </c>
      <c r="K22" s="35" t="inlineStr">
        <f>J22-I22</f>
        <is/>
      </c>
      <c r="L22" s="36" t="inlineStr">
        <f/>
        <is/>
      </c>
      <c r="M22" s="3" t="inlineStr"/>
    </row>
    <row r="23" customHeight="1" ht="27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999</t>
          </r>
        </is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CONADI - Comité de Desarrollo y Fomento Indígena</t>
          </r>
        </is>
      </c>
      <c r="F23" s="35" t="n">
        <v>166845.0</v>
      </c>
      <c r="G23" s="35" t="n">
        <v>166845.0</v>
      </c>
      <c r="H23" s="35" t="n">
        <v>0.0</v>
      </c>
      <c r="I23" s="35" t="n">
        <v>171650.0</v>
      </c>
      <c r="J23" s="35" t="n">
        <v>171280.0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06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24" s="35" t="n">
        <v>4.55168831E8</v>
      </c>
      <c r="G24" s="35" t="n">
        <v>4.54680966E8</v>
      </c>
      <c r="H24" s="35" t="n">
        <v>9.24416928E8</v>
      </c>
      <c r="I24" s="35" t="n">
        <v>4.68277694E8</v>
      </c>
      <c r="J24" s="35" t="n">
        <v>1.016927783E9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07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25" s="35" t="n">
        <v>0.0</v>
      </c>
      <c r="G25" s="35" t="n">
        <v>10.0</v>
      </c>
      <c r="H25" s="35" t="n">
        <v>135531.0</v>
      </c>
      <c r="I25" s="35" t="n">
        <v>0.0</v>
      </c>
      <c r="J25" s="35" t="n">
        <v>0.0</v>
      </c>
      <c r="K25" s="37" t="inlineStr"/>
      <c r="L25" s="36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08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6" s="35" t="n">
        <v>9188574.0</v>
      </c>
      <c r="G26" s="35" t="n">
        <v>9205796.0</v>
      </c>
      <c r="H26" s="35" t="n">
        <v>8240008.0</v>
      </c>
      <c r="I26" s="35" t="n">
        <v>9453204.0</v>
      </c>
      <c r="J26" s="35" t="n">
        <v>1.0435773E7</v>
      </c>
      <c r="K26" s="35" t="inlineStr">
        <f>J26-I26</f>
        <is/>
      </c>
      <c r="L26" s="36" t="inlineStr">
        <f>(K26/I26)</f>
        <is/>
      </c>
      <c r="M26" s="3" t="inlineStr"/>
    </row>
    <row r="27" customHeight="1" ht="27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7" s="35" t="n">
        <v>10.0</v>
      </c>
      <c r="G27" s="35" t="n">
        <v>10.0</v>
      </c>
      <c r="H27" s="35" t="n">
        <v>69625.0</v>
      </c>
      <c r="I27" s="35" t="n">
        <v>10.0</v>
      </c>
      <c r="J27" s="35" t="n">
        <v>10.0</v>
      </c>
      <c r="K27" s="37" t="inlineStr"/>
      <c r="L27" s="36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02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8" s="35" t="n">
        <v>10.0</v>
      </c>
      <c r="G28" s="35" t="n">
        <v>10.0</v>
      </c>
      <c r="H28" s="35" t="n">
        <v>376624.0</v>
      </c>
      <c r="I28" s="35" t="n">
        <v>10.0</v>
      </c>
      <c r="J28" s="35" t="n">
        <v>10.0</v>
      </c>
      <c r="K28" s="37" t="inlineStr"/>
      <c r="L28" s="36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99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Otros</t>
          </r>
        </is>
      </c>
      <c r="F29" s="35" t="n">
        <v>9188554.0</v>
      </c>
      <c r="G29" s="35" t="n">
        <v>9205776.0</v>
      </c>
      <c r="H29" s="35" t="n">
        <v>7793759.0</v>
      </c>
      <c r="I29" s="35" t="n">
        <v>9453184.0</v>
      </c>
      <c r="J29" s="35" t="n">
        <v>1.0435753E7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09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APORTE FISCAL</t>
          </r>
        </is>
      </c>
      <c r="F30" s="35" t="n">
        <v>1.5650272E7</v>
      </c>
      <c r="G30" s="35" t="n">
        <v>1.5650272E7</v>
      </c>
      <c r="H30" s="35" t="n">
        <v>5791671.0</v>
      </c>
      <c r="I30" s="35" t="n">
        <v>1.5650272E7</v>
      </c>
      <c r="J30" s="35" t="n">
        <v>1.5207374E7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Libre</t>
          </r>
        </is>
      </c>
      <c r="F31" s="35" t="n">
        <v>0.0</v>
      </c>
      <c r="G31" s="35" t="n">
        <v>0.0</v>
      </c>
      <c r="H31" s="35" t="n">
        <v>0.0</v>
      </c>
      <c r="I31" s="35" t="n">
        <v>0.0</v>
      </c>
      <c r="J31" s="35" t="n">
        <v>1543200.0</v>
      </c>
      <c r="K31" s="35" t="inlineStr">
        <f>J31-I31</f>
        <is/>
      </c>
      <c r="L31" s="36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Servicio de la Deuda Externa</t>
          </r>
        </is>
      </c>
      <c r="F32" s="35" t="n">
        <v>1.5650272E7</v>
      </c>
      <c r="G32" s="35" t="n">
        <v>1.5650272E7</v>
      </c>
      <c r="H32" s="35" t="n">
        <v>5791671.0</v>
      </c>
      <c r="I32" s="35" t="n">
        <v>1.5650272E7</v>
      </c>
      <c r="J32" s="35" t="n">
        <v>1.3664174E7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10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33" s="35" t="n">
        <v>0.0</v>
      </c>
      <c r="G33" s="35" t="n">
        <v>0.0</v>
      </c>
      <c r="H33" s="35" t="n">
        <v>12794.0</v>
      </c>
      <c r="I33" s="35" t="n">
        <v>0.0</v>
      </c>
      <c r="J33" s="35" t="n">
        <v>468591.0</v>
      </c>
      <c r="K33" s="35" t="inlineStr">
        <f>J33-I33</f>
        <is/>
      </c>
      <c r="L33" s="36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02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Edificios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468591.0</v>
      </c>
      <c r="K34" s="35" t="inlineStr">
        <f>J34-I34</f>
        <is/>
      </c>
      <c r="L34" s="36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Vehículos</t>
          </r>
        </is>
      </c>
      <c r="F35" s="35" t="n">
        <v>0.0</v>
      </c>
      <c r="G35" s="35" t="n">
        <v>0.0</v>
      </c>
      <c r="H35" s="35" t="n">
        <v>12794.0</v>
      </c>
      <c r="I35" s="35" t="n">
        <v>0.0</v>
      </c>
      <c r="J35" s="35" t="n">
        <v>0.0</v>
      </c>
      <c r="K35" s="37" t="inlineStr"/>
      <c r="L35" s="36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11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36" s="35" t="n">
        <v>5.39732315E8</v>
      </c>
      <c r="G36" s="35" t="n">
        <v>5.37396673E8</v>
      </c>
      <c r="H36" s="35" t="n">
        <v>3.68198172E8</v>
      </c>
      <c r="I36" s="35" t="n">
        <v>5.55276607E8</v>
      </c>
      <c r="J36" s="35" t="n">
        <v>5.88099625E8</v>
      </c>
      <c r="K36" s="35" t="inlineStr">
        <f>J36-I36</f>
        <is/>
      </c>
      <c r="L36" s="36" t="inlineStr">
        <f>(K36/I36)</f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01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Venta o Rescate de Títulos y Valores</t>
          </r>
        </is>
      </c>
      <c r="F37" s="35" t="n">
        <v>5.39732315E8</v>
      </c>
      <c r="G37" s="35" t="n">
        <v>5.37396673E8</v>
      </c>
      <c r="H37" s="35" t="n">
        <v>3.68198172E8</v>
      </c>
      <c r="I37" s="35" t="n">
        <v>5.55276607E8</v>
      </c>
      <c r="J37" s="35" t="n">
        <v>5.88099625E8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12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38" s="35" t="n">
        <v>9.7272362E7</v>
      </c>
      <c r="G38" s="35" t="n">
        <v>9.7272362E7</v>
      </c>
      <c r="H38" s="35" t="n">
        <v>4.8132483E7</v>
      </c>
      <c r="I38" s="35" t="n">
        <v>1.00073806E8</v>
      </c>
      <c r="J38" s="35" t="n">
        <v>4.0194612E7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04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De Fomento</t>
          </r>
        </is>
      </c>
      <c r="F39" s="35" t="n">
        <v>9.7272362E7</v>
      </c>
      <c r="G39" s="35" t="n">
        <v>9.7272362E7</v>
      </c>
      <c r="H39" s="35" t="n">
        <v>4.8113075E7</v>
      </c>
      <c r="I39" s="35" t="n">
        <v>1.00073806E8</v>
      </c>
      <c r="J39" s="35" t="n">
        <v>4.0194602E7</v>
      </c>
      <c r="K39" s="35" t="inlineStr">
        <f>J39-I39</f>
        <is/>
      </c>
      <c r="L39" s="36" t="inlineStr">
        <f>(K39/I39)</f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10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Ingresos por Percibir</t>
          </r>
        </is>
      </c>
      <c r="F40" s="35" t="n">
        <v>0.0</v>
      </c>
      <c r="G40" s="35" t="n">
        <v>0.0</v>
      </c>
      <c r="H40" s="35" t="n">
        <v>19408.0</v>
      </c>
      <c r="I40" s="35" t="n">
        <v>0.0</v>
      </c>
      <c r="J40" s="35" t="n">
        <v>10.0</v>
      </c>
      <c r="K40" s="35" t="inlineStr">
        <f>J40-I40</f>
        <is/>
      </c>
      <c r="L40" s="36" t="inlineStr">
        <f/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15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41" s="35" t="n">
        <v>10.0</v>
      </c>
      <c r="G41" s="35" t="n">
        <v>7835966.0</v>
      </c>
      <c r="H41" s="35" t="n">
        <v>0.0</v>
      </c>
      <c r="I41" s="35" t="n">
        <v>10.0</v>
      </c>
      <c r="J41" s="35" t="n">
        <v>10.0</v>
      </c>
      <c r="K41" s="37" t="inlineStr"/>
      <c r="L41" s="36" t="inlineStr">
        <f/>
        <is/>
      </c>
      <c r="M41" s="3" t="inlineStr"/>
    </row>
    <row r="42" customHeight="1" ht="15">
      <c r="A42" s="29" t="inlineStr">
        <is/>
      </c>
      <c r="B42" s="29" t="inlineStr">
        <is/>
      </c>
      <c r="C42" s="29" t="inlineStr">
        <is/>
      </c>
      <c r="D42" s="29" t="inlineStr">
        <is/>
      </c>
      <c r="E4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42" s="31" t="n">
        <v>1.199341822E9</v>
      </c>
      <c r="G42" s="31" t="n">
        <v>1.203531789E9</v>
      </c>
      <c r="H42" s="31" t="n">
        <v>4.49121486E8</v>
      </c>
      <c r="I42" s="31" t="n">
        <v>1.233432138E9</v>
      </c>
      <c r="J42" s="31" t="n">
        <v>1.760346068E9</v>
      </c>
      <c r="K42" s="31" t="inlineStr">
        <f>J42-I42</f>
        <is/>
      </c>
      <c r="L42" s="32" t="inlineStr">
        <f>(K42/I42)</f>
        <is/>
      </c>
      <c r="M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21</t>
          </r>
        </is>
      </c>
      <c r="B43" s="33" t="inlineStr">
        <is/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GASTOS EN PERSONAL</t>
          </r>
        </is>
      </c>
      <c r="F43" s="35" t="n">
        <v>3.5820161E7</v>
      </c>
      <c r="G43" s="35" t="n">
        <v>3.4387816E7</v>
      </c>
      <c r="H43" s="35" t="n">
        <v>2.3089437E7</v>
      </c>
      <c r="I43" s="35" t="n">
        <v>3.6851782E7</v>
      </c>
      <c r="J43" s="35" t="n">
        <v>3.8862198E7</v>
      </c>
      <c r="K43" s="35" t="inlineStr">
        <f>J43-I43</f>
        <is/>
      </c>
      <c r="L43" s="36" t="inlineStr">
        <f>(K43/I43)</f>
        <is/>
      </c>
      <c r="M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22</t>
          </r>
        </is>
      </c>
      <c r="B44" s="33" t="inlineStr">
        <is/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44" s="35" t="n">
        <v>9502099.0</v>
      </c>
      <c r="G44" s="35" t="n">
        <v>9462152.0</v>
      </c>
      <c r="H44" s="35" t="n">
        <v>6983811.0</v>
      </c>
      <c r="I44" s="35" t="n">
        <v>9775759.0</v>
      </c>
      <c r="J44" s="35" t="n">
        <v>1.0315014E7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23</t>
          </r>
        </is>
      </c>
      <c r="B45" s="33" t="inlineStr">
        <is/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45" s="35" t="n">
        <v>587156.0</v>
      </c>
      <c r="G45" s="35" t="n">
        <v>587156.0</v>
      </c>
      <c r="H45" s="35" t="n">
        <v>1182564.0</v>
      </c>
      <c r="I45" s="35" t="n">
        <v>604066.0</v>
      </c>
      <c r="J45" s="35" t="n">
        <v>726030.0</v>
      </c>
      <c r="K45" s="35" t="inlineStr">
        <f>J45-I45</f>
        <is/>
      </c>
      <c r="L45" s="36" t="inlineStr">
        <f>(K45/I45)</f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01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46" s="35" t="n">
        <v>587146.0</v>
      </c>
      <c r="G46" s="35" t="n">
        <v>587146.0</v>
      </c>
      <c r="H46" s="35" t="n">
        <v>280970.0</v>
      </c>
      <c r="I46" s="35" t="n">
        <v>604056.0</v>
      </c>
      <c r="J46" s="35" t="n">
        <v>726020.0</v>
      </c>
      <c r="K46" s="35" t="inlineStr">
        <f>J46-I46</f>
        <is/>
      </c>
      <c r="L46" s="36" t="inlineStr">
        <f>(K46/I46)</f>
        <is/>
      </c>
      <c r="M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03</t>
          </r>
        </is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47" s="35" t="n">
        <v>10.0</v>
      </c>
      <c r="G47" s="35" t="n">
        <v>10.0</v>
      </c>
      <c r="H47" s="35" t="n">
        <v>901594.0</v>
      </c>
      <c r="I47" s="35" t="n">
        <v>10.0</v>
      </c>
      <c r="J47" s="35" t="n">
        <v>10.0</v>
      </c>
      <c r="K47" s="37" t="inlineStr"/>
      <c r="L47" s="36" t="inlineStr">
        <f/>
        <is/>
      </c>
      <c r="M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24</t>
          </r>
        </is>
      </c>
      <c r="B48" s="33" t="inlineStr">
        <is/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48" s="35" t="n">
        <v>3.65539563E8</v>
      </c>
      <c r="G48" s="35" t="n">
        <v>3.63304215E8</v>
      </c>
      <c r="H48" s="35" t="n">
        <v>1.31630495E8</v>
      </c>
      <c r="I48" s="35" t="n">
        <v>3.76067104E8</v>
      </c>
      <c r="J48" s="35" t="n">
        <v>3.38861238E8</v>
      </c>
      <c r="K48" s="35" t="inlineStr">
        <f>J48-I48</f>
        <is/>
      </c>
      <c r="L48" s="36" t="inlineStr">
        <f>(K48/I48)</f>
        <is/>
      </c>
      <c r="M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01</t>
          </r>
        </is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Al Sector Privado</t>
          </r>
        </is>
      </c>
      <c r="F49" s="35" t="n">
        <v>4.2412861E7</v>
      </c>
      <c r="G49" s="35" t="n">
        <v>3.8879838E7</v>
      </c>
      <c r="H49" s="35" t="n">
        <v>1.3613309E7</v>
      </c>
      <c r="I49" s="35" t="n">
        <v>4.3634353E7</v>
      </c>
      <c r="J49" s="35" t="n">
        <v>5.6232751E7</v>
      </c>
      <c r="K49" s="35" t="inlineStr">
        <f>J49-I49</f>
        <is/>
      </c>
      <c r="L49" s="36" t="inlineStr">
        <f>(K49/I49)</f>
        <is/>
      </c>
      <c r="M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004</t>
          </r>
        </is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Fundación Chile</t>
          </r>
        </is>
      </c>
      <c r="F50" s="35" t="n">
        <v>1200084.0</v>
      </c>
      <c r="G50" s="35" t="n">
        <v>1200084.0</v>
      </c>
      <c r="H50" s="35" t="n">
        <v>240000.0</v>
      </c>
      <c r="I50" s="35" t="n">
        <v>1234646.0</v>
      </c>
      <c r="J50" s="35" t="n">
        <v>1234646.0</v>
      </c>
      <c r="K50" s="37" t="inlineStr"/>
      <c r="L50" s="36" t="inlineStr">
        <f/>
        <is/>
      </c>
      <c r="M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022</t>
          </r>
        </is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Convenios de Colaboración (Lota)</t>
          </r>
        </is>
      </c>
      <c r="F51" s="35" t="n">
        <v>1038382.0</v>
      </c>
      <c r="G51" s="35" t="n">
        <v>1038382.0</v>
      </c>
      <c r="H51" s="35" t="n">
        <v>755370.0</v>
      </c>
      <c r="I51" s="35" t="n">
        <v>1068287.0</v>
      </c>
      <c r="J51" s="35" t="n">
        <v>1036166.0</v>
      </c>
      <c r="K51" s="35" t="inlineStr">
        <f>J51-I51</f>
        <is/>
      </c>
      <c r="L51" s="36" t="inlineStr">
        <f>(K51/I51)</f>
        <is/>
      </c>
      <c r="M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069</t>
          </r>
        </is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Comité Agroseguros</t>
          </r>
        </is>
      </c>
      <c r="F52" s="35" t="n">
        <v>7818607.0</v>
      </c>
      <c r="G52" s="35" t="n">
        <v>7818607.0</v>
      </c>
      <c r="H52" s="35" t="n">
        <v>2386403.0</v>
      </c>
      <c r="I52" s="35" t="n">
        <v>8043783.0</v>
      </c>
      <c r="J52" s="35" t="n">
        <v>8043783.0</v>
      </c>
      <c r="K52" s="37" t="inlineStr"/>
      <c r="L52" s="36" t="inlineStr">
        <f/>
        <is/>
      </c>
      <c r="M52" s="3" t="inlineStr"/>
    </row>
    <row r="53" customHeight="1" ht="27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070</t>
          </r>
        </is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Comité Agencia de Fomento de la Producción Sustentable</t>
          </r>
        </is>
      </c>
      <c r="F53" s="35" t="n">
        <v>291887.0</v>
      </c>
      <c r="G53" s="35" t="n">
        <v>291887.0</v>
      </c>
      <c r="H53" s="35" t="n">
        <v>124436.0</v>
      </c>
      <c r="I53" s="35" t="n">
        <v>300293.0</v>
      </c>
      <c r="J53" s="35" t="n">
        <v>300293.0</v>
      </c>
      <c r="K53" s="37" t="inlineStr"/>
      <c r="L53" s="36" t="inlineStr">
        <f/>
        <is/>
      </c>
      <c r="M53" s="3" t="inlineStr"/>
    </row>
    <row r="54" customHeight="1" ht="15">
      <c r="A54" s="33" t="inlineStr">
        <is/>
      </c>
      <c r="B54" s="33" t="inlineStr">
        <is/>
      </c>
      <c r="C54" s="33" t="inlineStr">
        <is>
          <r>
            <rPr>
              <rFont val="Times New Roman"/>
              <sz val="10.0"/>
            </rPr>
            <t xml:space="preserve">090</t>
          </r>
        </is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Programas de Fomento</t>
          </r>
        </is>
      </c>
      <c r="F54" s="35" t="n">
        <v>3524113.0</v>
      </c>
      <c r="G54" s="35" t="n">
        <v>0.0</v>
      </c>
      <c r="H54" s="35" t="n">
        <v>0.0</v>
      </c>
      <c r="I54" s="35" t="n">
        <v>3625608.0</v>
      </c>
      <c r="J54" s="35" t="n">
        <v>154320.0</v>
      </c>
      <c r="K54" s="35" t="inlineStr">
        <f>J54-I54</f>
        <is/>
      </c>
      <c r="L54" s="36" t="inlineStr">
        <f>(K54/I54)</f>
        <is/>
      </c>
      <c r="M54" s="3" t="inlineStr"/>
    </row>
    <row r="55" customHeight="1" ht="15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110</t>
          </r>
        </is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Instituto Nacional de Normalización</t>
          </r>
        </is>
      </c>
      <c r="F55" s="35" t="n">
        <v>329551.0</v>
      </c>
      <c r="G55" s="35" t="n">
        <v>329551.0</v>
      </c>
      <c r="H55" s="35" t="n">
        <v>65910.0</v>
      </c>
      <c r="I55" s="35" t="n">
        <v>339042.0</v>
      </c>
      <c r="J55" s="35" t="n">
        <v>445642.0</v>
      </c>
      <c r="K55" s="35" t="inlineStr">
        <f>J55-I55</f>
        <is/>
      </c>
      <c r="L55" s="36" t="inlineStr">
        <f>(K55/I55)</f>
        <is/>
      </c>
      <c r="M55" s="3" t="inlineStr"/>
    </row>
    <row r="56" customHeight="1" ht="15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111</t>
          </r>
        </is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Instituto de Fomento Pesquero</t>
          </r>
        </is>
      </c>
      <c r="F56" s="35" t="n">
        <v>500035.0</v>
      </c>
      <c r="G56" s="35" t="n">
        <v>500035.0</v>
      </c>
      <c r="H56" s="35" t="n">
        <v>100007.0</v>
      </c>
      <c r="I56" s="35" t="n">
        <v>514436.0</v>
      </c>
      <c r="J56" s="35" t="n">
        <v>514436.0</v>
      </c>
      <c r="K56" s="37" t="inlineStr"/>
      <c r="L56" s="36" t="inlineStr">
        <f/>
        <is/>
      </c>
      <c r="M56" s="3" t="inlineStr"/>
    </row>
    <row r="57" customHeight="1" ht="15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118</t>
          </r>
        </is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Emprendimiento</t>
          </r>
        </is>
      </c>
      <c r="F57" s="35" t="n">
        <v>1.2174741E7</v>
      </c>
      <c r="G57" s="35" t="n">
        <v>1.2174741E7</v>
      </c>
      <c r="H57" s="35" t="n">
        <v>4761315.0</v>
      </c>
      <c r="I57" s="35" t="n">
        <v>1.2525374E7</v>
      </c>
      <c r="J57" s="35" t="n">
        <v>1.3982835E7</v>
      </c>
      <c r="K57" s="35" t="inlineStr">
        <f>J57-I57</f>
        <is/>
      </c>
      <c r="L57" s="36" t="inlineStr">
        <f>(K57/I57)</f>
        <is/>
      </c>
      <c r="M57" s="3" t="inlineStr"/>
    </row>
    <row r="58" customHeight="1" ht="15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121</t>
          </r>
        </is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Transferencia Tecnológica</t>
          </r>
        </is>
      </c>
      <c r="F58" s="35" t="n">
        <v>1.5090612E7</v>
      </c>
      <c r="G58" s="35" t="n">
        <v>1.5090612E7</v>
      </c>
      <c r="H58" s="35" t="n">
        <v>5092681.0</v>
      </c>
      <c r="I58" s="35" t="n">
        <v>1.5525223E7</v>
      </c>
      <c r="J58" s="35" t="n">
        <v>3.0072136E7</v>
      </c>
      <c r="K58" s="35" t="inlineStr">
        <f>J58-I58</f>
        <is/>
      </c>
      <c r="L58" s="36" t="inlineStr">
        <f>(K58/I58)</f>
        <is/>
      </c>
      <c r="M58" s="3" t="inlineStr"/>
    </row>
    <row r="59" customHeight="1" ht="27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128</t>
          </r>
        </is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Instituto Tecnológico y de Investigación Público de Litio y Salares</t>
          </r>
        </is>
      </c>
      <c r="F59" s="35" t="n">
        <v>444849.0</v>
      </c>
      <c r="G59" s="35" t="n">
        <v>435939.0</v>
      </c>
      <c r="H59" s="35" t="n">
        <v>87187.0</v>
      </c>
      <c r="I59" s="35" t="n">
        <v>457661.0</v>
      </c>
      <c r="J59" s="35" t="n">
        <v>448494.0</v>
      </c>
      <c r="K59" s="35" t="inlineStr">
        <f>J59-I59</f>
        <is/>
      </c>
      <c r="L59" s="36" t="inlineStr">
        <f>(K59/I59)</f>
        <is/>
      </c>
      <c r="M59" s="3" t="inlineStr"/>
    </row>
    <row r="60" customHeight="1" ht="15">
      <c r="A60" s="33" t="inlineStr">
        <is/>
      </c>
      <c r="B60" s="33" t="inlineStr">
        <is>
          <r>
            <rPr>
              <rFont val="Times New Roman"/>
              <sz val="10.0"/>
            </rPr>
            <t xml:space="preserve">02</t>
          </r>
        </is>
      </c>
      <c r="C60" s="33" t="inlineStr">
        <is/>
      </c>
      <c r="D60" s="33" t="inlineStr">
        <is/>
      </c>
      <c r="E60" s="34" t="inlineStr">
        <is>
          <r>
            <rPr>
              <rFont val="Times New Roman"/>
              <sz val="10.0"/>
            </rPr>
            <t xml:space="preserve">Al Gobierno Central</t>
          </r>
        </is>
      </c>
      <c r="F60" s="35" t="n">
        <v>2.70629532E8</v>
      </c>
      <c r="G60" s="35" t="n">
        <v>2.69403794E8</v>
      </c>
      <c r="H60" s="35" t="n">
        <v>1.10384988E8</v>
      </c>
      <c r="I60" s="35" t="n">
        <v>2.78423662E8</v>
      </c>
      <c r="J60" s="35" t="n">
        <v>2.29110135E8</v>
      </c>
      <c r="K60" s="35" t="inlineStr">
        <f>J60-I60</f>
        <is/>
      </c>
      <c r="L60" s="36" t="inlineStr">
        <f>(K60/I60)</f>
        <is/>
      </c>
      <c r="M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001</t>
          </r>
        </is>
      </c>
      <c r="D61" s="33" t="inlineStr">
        <is/>
      </c>
      <c r="E61" s="34" t="inlineStr">
        <is>
          <r>
            <rPr>
              <rFont val="Times New Roman"/>
              <sz val="10.0"/>
            </rPr>
            <t xml:space="preserve">SERCOTEC</t>
          </r>
        </is>
      </c>
      <c r="F61" s="35" t="n">
        <v>3.9607734E7</v>
      </c>
      <c r="G61" s="35" t="n">
        <v>4.1589644E7</v>
      </c>
      <c r="H61" s="35" t="n">
        <v>1.6468003E7</v>
      </c>
      <c r="I61" s="35" t="n">
        <v>4.0748437E7</v>
      </c>
      <c r="J61" s="35" t="n">
        <v>5.5560874E7</v>
      </c>
      <c r="K61" s="35" t="inlineStr">
        <f>J61-I61</f>
        <is/>
      </c>
      <c r="L61" s="36" t="inlineStr">
        <f>(K61/I61)</f>
        <is/>
      </c>
      <c r="M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009</t>
          </r>
        </is>
      </c>
      <c r="D62" s="33" t="inlineStr">
        <is/>
      </c>
      <c r="E62" s="34" t="inlineStr">
        <is>
          <r>
            <rPr>
              <rFont val="Times New Roman"/>
              <sz val="10.0"/>
            </rPr>
            <t xml:space="preserve">Comité Innova Chile</t>
          </r>
        </is>
      </c>
      <c r="F62" s="35" t="n">
        <v>1016571.0</v>
      </c>
      <c r="G62" s="35" t="n">
        <v>898885.0</v>
      </c>
      <c r="H62" s="35" t="n">
        <v>0.0</v>
      </c>
      <c r="I62" s="35" t="n">
        <v>1045848.0</v>
      </c>
      <c r="J62" s="35" t="n">
        <v>7397806.0</v>
      </c>
      <c r="K62" s="35" t="inlineStr">
        <f>J62-I62</f>
        <is/>
      </c>
      <c r="L62" s="36" t="inlineStr">
        <f>(K62/I62)</f>
        <is/>
      </c>
      <c r="M62" s="3" t="inlineStr"/>
    </row>
    <row r="63" customHeight="1" ht="15">
      <c r="A63" s="33" t="inlineStr">
        <is/>
      </c>
      <c r="B63" s="33" t="inlineStr">
        <is/>
      </c>
      <c r="C63" s="33" t="inlineStr">
        <is>
          <r>
            <rPr>
              <rFont val="Times New Roman"/>
              <sz val="10.0"/>
            </rPr>
            <t xml:space="preserve">016</t>
          </r>
        </is>
      </c>
      <c r="D63" s="33" t="inlineStr">
        <is/>
      </c>
      <c r="E63" s="34" t="inlineStr">
        <is>
          <r>
            <rPr>
              <rFont val="Times New Roman"/>
              <sz val="10.0"/>
            </rPr>
            <t xml:space="preserve">Inversión y Financiamiento- CORFO Prog. 06</t>
          </r>
        </is>
      </c>
      <c r="F63" s="35" t="n">
        <v>1.63425351E8</v>
      </c>
      <c r="G63" s="35" t="n">
        <v>1.60823254E8</v>
      </c>
      <c r="H63" s="35" t="n">
        <v>7.9223085E7</v>
      </c>
      <c r="I63" s="35" t="n">
        <v>1.68132002E8</v>
      </c>
      <c r="J63" s="35" t="n">
        <v>1.62960438E8</v>
      </c>
      <c r="K63" s="35" t="inlineStr">
        <f>J63-I63</f>
        <is/>
      </c>
      <c r="L63" s="36" t="inlineStr">
        <f>(K63/I63)</f>
        <is/>
      </c>
      <c r="M63" s="3" t="inlineStr"/>
    </row>
    <row r="64" customHeight="1" ht="27">
      <c r="A64" s="33" t="inlineStr">
        <is/>
      </c>
      <c r="B64" s="33" t="inlineStr">
        <is/>
      </c>
      <c r="C64" s="33" t="inlineStr">
        <is>
          <r>
            <rPr>
              <rFont val="Times New Roman"/>
              <sz val="10.0"/>
            </rPr>
            <t xml:space="preserve">036</t>
          </r>
        </is>
      </c>
      <c r="D64" s="33" t="inlineStr">
        <is/>
      </c>
      <c r="E64" s="34" t="inlineStr">
        <is>
          <r>
            <rPr>
              <rFont val="Times New Roman"/>
              <sz val="10.0"/>
            </rPr>
            <t xml:space="preserve">Subsecretaría de Economía y Empresas de Menor Tamaño</t>
          </r>
        </is>
      </c>
      <c r="F64" s="35" t="n">
        <v>0.0</v>
      </c>
      <c r="G64" s="35" t="n">
        <v>0.0</v>
      </c>
      <c r="H64" s="35" t="n">
        <v>0.0</v>
      </c>
      <c r="I64" s="35" t="n">
        <v>0.0</v>
      </c>
      <c r="J64" s="35" t="n">
        <v>3191017.0</v>
      </c>
      <c r="K64" s="35" t="inlineStr">
        <f>J64-I64</f>
        <is/>
      </c>
      <c r="L64" s="36" t="inlineStr">
        <f/>
        <is/>
      </c>
      <c r="M64" s="3" t="inlineStr"/>
    </row>
    <row r="65" customHeight="1" ht="27">
      <c r="A65" s="33" t="inlineStr">
        <is/>
      </c>
      <c r="B65" s="33" t="inlineStr">
        <is/>
      </c>
      <c r="C65" s="33" t="inlineStr">
        <is>
          <r>
            <rPr>
              <rFont val="Times New Roman"/>
              <sz val="10.0"/>
            </rPr>
            <t xml:space="preserve">042</t>
          </r>
        </is>
      </c>
      <c r="D65" s="33" t="inlineStr">
        <is/>
      </c>
      <c r="E65" s="34" t="inlineStr">
        <is>
          <r>
            <rPr>
              <rFont val="Times New Roman"/>
              <sz val="10.0"/>
            </rPr>
            <t xml:space="preserve">Programa Desarrollo Productivo Sostenible - CORFO Prog. 07</t>
          </r>
        </is>
      </c>
      <c r="F65" s="35" t="n">
        <v>3.3960662E7</v>
      </c>
      <c r="G65" s="35" t="n">
        <v>3.3831271E7</v>
      </c>
      <c r="H65" s="35" t="n">
        <v>9519167.0</v>
      </c>
      <c r="I65" s="35" t="n">
        <v>3.4938729E7</v>
      </c>
      <c r="J65" s="35" t="n">
        <v>0.0</v>
      </c>
      <c r="K65" s="35" t="inlineStr">
        <f>J65-I65</f>
        <is/>
      </c>
      <c r="L65" s="36" t="inlineStr">
        <f>(K65/I65)</f>
        <is/>
      </c>
      <c r="M65" s="3" t="inlineStr"/>
    </row>
    <row r="66" customHeight="1" ht="27">
      <c r="A66" s="33" t="inlineStr">
        <is/>
      </c>
      <c r="B66" s="33" t="inlineStr">
        <is/>
      </c>
      <c r="C66" s="33" t="inlineStr">
        <is>
          <r>
            <rPr>
              <rFont val="Times New Roman"/>
              <sz val="10.0"/>
            </rPr>
            <t xml:space="preserve">997</t>
          </r>
        </is>
      </c>
      <c r="D66" s="33" t="inlineStr">
        <is/>
      </c>
      <c r="E66" s="34" t="inlineStr">
        <is>
          <r>
            <rPr>
              <rFont val="Times New Roman"/>
              <sz val="10.0"/>
            </rPr>
            <t xml:space="preserve">Subs. de Economía y Empresas de Menor Tamaño-DPS-Prog 13</t>
          </r>
        </is>
      </c>
      <c r="F66" s="35" t="n">
        <v>3.2619214E7</v>
      </c>
      <c r="G66" s="35" t="n">
        <v>3.226074E7</v>
      </c>
      <c r="H66" s="35" t="n">
        <v>5174733.0</v>
      </c>
      <c r="I66" s="35" t="n">
        <v>3.3558646E7</v>
      </c>
      <c r="J66" s="35" t="n">
        <v>0.0</v>
      </c>
      <c r="K66" s="35" t="inlineStr">
        <f>J66-I66</f>
        <is/>
      </c>
      <c r="L66" s="36" t="inlineStr">
        <f>(K66/I66)</f>
        <is/>
      </c>
      <c r="M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03</t>
          </r>
        </is>
      </c>
      <c r="C67" s="33" t="inlineStr">
        <is/>
      </c>
      <c r="D67" s="33" t="inlineStr">
        <is/>
      </c>
      <c r="E6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67" s="35" t="n">
        <v>3.1198059E7</v>
      </c>
      <c r="G67" s="35" t="n">
        <v>3.1498069E7</v>
      </c>
      <c r="H67" s="35" t="n">
        <v>2871582.0</v>
      </c>
      <c r="I67" s="35" t="n">
        <v>3.2096563E7</v>
      </c>
      <c r="J67" s="35" t="n">
        <v>2.9795132E7</v>
      </c>
      <c r="K67" s="35" t="inlineStr">
        <f>J67-I67</f>
        <is/>
      </c>
      <c r="L67" s="36" t="inlineStr">
        <f>(K67/I67)</f>
        <is/>
      </c>
      <c r="M67" s="3" t="inlineStr"/>
    </row>
    <row r="68" customHeight="1" ht="15">
      <c r="A68" s="33" t="inlineStr">
        <is/>
      </c>
      <c r="B68" s="33" t="inlineStr">
        <is/>
      </c>
      <c r="C68" s="33" t="inlineStr">
        <is>
          <r>
            <rPr>
              <rFont val="Times New Roman"/>
              <sz val="10.0"/>
            </rPr>
            <t xml:space="preserve">090</t>
          </r>
        </is>
      </c>
      <c r="D68" s="33" t="inlineStr">
        <is/>
      </c>
      <c r="E68" s="34" t="inlineStr">
        <is>
          <r>
            <rPr>
              <rFont val="Times New Roman"/>
              <sz val="10.0"/>
            </rPr>
            <t xml:space="preserve">Programas de Fomento</t>
          </r>
        </is>
      </c>
      <c r="F68" s="35" t="n">
        <v>0.0</v>
      </c>
      <c r="G68" s="35" t="n">
        <v>300010.0</v>
      </c>
      <c r="H68" s="35" t="n">
        <v>0.0</v>
      </c>
      <c r="I68" s="35" t="n">
        <v>0.0</v>
      </c>
      <c r="J68" s="35" t="n">
        <v>10.0</v>
      </c>
      <c r="K68" s="35" t="inlineStr">
        <f>J68-I68</f>
        <is/>
      </c>
      <c r="L68" s="36" t="inlineStr">
        <f/>
        <is/>
      </c>
      <c r="M68" s="3" t="inlineStr"/>
    </row>
    <row r="69" customHeight="1" ht="15">
      <c r="A69" s="33" t="inlineStr">
        <is/>
      </c>
      <c r="B69" s="33" t="inlineStr">
        <is/>
      </c>
      <c r="C69" s="33" t="inlineStr">
        <is>
          <r>
            <rPr>
              <rFont val="Times New Roman"/>
              <sz val="10.0"/>
            </rPr>
            <t xml:space="preserve">118</t>
          </r>
        </is>
      </c>
      <c r="D69" s="33" t="inlineStr">
        <is/>
      </c>
      <c r="E69" s="34" t="inlineStr">
        <is>
          <r>
            <rPr>
              <rFont val="Times New Roman"/>
              <sz val="10.0"/>
            </rPr>
            <t xml:space="preserve">Emprendimiento</t>
          </r>
        </is>
      </c>
      <c r="F69" s="35" t="n">
        <v>10.0</v>
      </c>
      <c r="G69" s="35" t="n">
        <v>10.0</v>
      </c>
      <c r="H69" s="35" t="n">
        <v>0.0</v>
      </c>
      <c r="I69" s="35" t="n">
        <v>10.0</v>
      </c>
      <c r="J69" s="35" t="n">
        <v>10.0</v>
      </c>
      <c r="K69" s="37" t="inlineStr"/>
      <c r="L69" s="36" t="inlineStr">
        <f/>
        <is/>
      </c>
      <c r="M69" s="3" t="inlineStr"/>
    </row>
    <row r="70" customHeight="1" ht="15">
      <c r="A70" s="33" t="inlineStr">
        <is/>
      </c>
      <c r="B70" s="33" t="inlineStr">
        <is/>
      </c>
      <c r="C70" s="33" t="inlineStr">
        <is>
          <r>
            <rPr>
              <rFont val="Times New Roman"/>
              <sz val="10.0"/>
            </rPr>
            <t xml:space="preserve">121</t>
          </r>
        </is>
      </c>
      <c r="D70" s="33" t="inlineStr">
        <is/>
      </c>
      <c r="E70" s="34" t="inlineStr">
        <is>
          <r>
            <rPr>
              <rFont val="Times New Roman"/>
              <sz val="10.0"/>
            </rPr>
            <t xml:space="preserve">Transferencia Tecnológica</t>
          </r>
        </is>
      </c>
      <c r="F70" s="35" t="n">
        <v>10.0</v>
      </c>
      <c r="G70" s="35" t="n">
        <v>10.0</v>
      </c>
      <c r="H70" s="35" t="n">
        <v>0.0</v>
      </c>
      <c r="I70" s="35" t="n">
        <v>10.0</v>
      </c>
      <c r="J70" s="35" t="n">
        <v>10.0</v>
      </c>
      <c r="K70" s="37" t="inlineStr"/>
      <c r="L70" s="36" t="inlineStr">
        <f/>
        <is/>
      </c>
      <c r="M70" s="3" t="inlineStr"/>
    </row>
    <row r="71" customHeight="1" ht="27">
      <c r="A71" s="33" t="inlineStr">
        <is/>
      </c>
      <c r="B71" s="33" t="inlineStr">
        <is/>
      </c>
      <c r="C71" s="33" t="inlineStr">
        <is>
          <r>
            <rPr>
              <rFont val="Times New Roman"/>
              <sz val="10.0"/>
            </rPr>
            <t xml:space="preserve">405</t>
          </r>
        </is>
      </c>
      <c r="D71" s="33" t="inlineStr">
        <is/>
      </c>
      <c r="E71" s="34" t="inlineStr">
        <is>
          <r>
            <rPr>
              <rFont val="Times New Roman"/>
              <sz val="10.0"/>
            </rPr>
            <t xml:space="preserve">Comité Desarrollo Productivo Regional de Antofagasta</t>
          </r>
        </is>
      </c>
      <c r="F71" s="35" t="n">
        <v>3157290.0</v>
      </c>
      <c r="G71" s="35" t="n">
        <v>3157290.0</v>
      </c>
      <c r="H71" s="35" t="n">
        <v>351326.0</v>
      </c>
      <c r="I71" s="35" t="n">
        <v>3248220.0</v>
      </c>
      <c r="J71" s="35" t="n">
        <v>2988283.0</v>
      </c>
      <c r="K71" s="35" t="inlineStr">
        <f>J71-I71</f>
        <is/>
      </c>
      <c r="L71" s="36" t="inlineStr">
        <f>(K71/I71)</f>
        <is/>
      </c>
      <c r="M71" s="3" t="inlineStr"/>
    </row>
    <row r="72" customHeight="1" ht="15">
      <c r="A72" s="33" t="inlineStr">
        <is/>
      </c>
      <c r="B72" s="33" t="inlineStr">
        <is/>
      </c>
      <c r="C72" s="33" t="inlineStr">
        <is>
          <r>
            <rPr>
              <rFont val="Times New Roman"/>
              <sz val="10.0"/>
            </rPr>
            <t xml:space="preserve">406</t>
          </r>
        </is>
      </c>
      <c r="D72" s="33" t="inlineStr">
        <is/>
      </c>
      <c r="E72" s="34" t="inlineStr">
        <is>
          <r>
            <rPr>
              <rFont val="Times New Roman"/>
              <sz val="10.0"/>
            </rPr>
            <t xml:space="preserve">Comité Desarrollo Productivo Regional de Biobío</t>
          </r>
        </is>
      </c>
      <c r="F72" s="35" t="n">
        <v>4505561.0</v>
      </c>
      <c r="G72" s="35" t="n">
        <v>4505561.0</v>
      </c>
      <c r="H72" s="35" t="n">
        <v>481801.0</v>
      </c>
      <c r="I72" s="35" t="n">
        <v>4635321.0</v>
      </c>
      <c r="J72" s="35" t="n">
        <v>4359037.0</v>
      </c>
      <c r="K72" s="35" t="inlineStr">
        <f>J72-I72</f>
        <is/>
      </c>
      <c r="L72" s="36" t="inlineStr">
        <f>(K72/I72)</f>
        <is/>
      </c>
      <c r="M72" s="3" t="inlineStr"/>
    </row>
    <row r="73" customHeight="1" ht="27">
      <c r="A73" s="33" t="inlineStr">
        <is/>
      </c>
      <c r="B73" s="33" t="inlineStr">
        <is/>
      </c>
      <c r="C73" s="33" t="inlineStr">
        <is>
          <r>
            <rPr>
              <rFont val="Times New Roman"/>
              <sz val="10.0"/>
            </rPr>
            <t xml:space="preserve">407</t>
          </r>
        </is>
      </c>
      <c r="D73" s="33" t="inlineStr">
        <is/>
      </c>
      <c r="E73" s="34" t="inlineStr">
        <is>
          <r>
            <rPr>
              <rFont val="Times New Roman"/>
              <sz val="10.0"/>
            </rPr>
            <t xml:space="preserve">Comité Desarrollo Productivo Regional de Los Ríos</t>
          </r>
        </is>
      </c>
      <c r="F73" s="35" t="n">
        <v>3062974.0</v>
      </c>
      <c r="G73" s="35" t="n">
        <v>3062974.0</v>
      </c>
      <c r="H73" s="35" t="n">
        <v>217541.0</v>
      </c>
      <c r="I73" s="35" t="n">
        <v>3151188.0</v>
      </c>
      <c r="J73" s="35" t="n">
        <v>2826257.0</v>
      </c>
      <c r="K73" s="35" t="inlineStr">
        <f>J73-I73</f>
        <is/>
      </c>
      <c r="L73" s="36" t="inlineStr">
        <f>(K73/I73)</f>
        <is/>
      </c>
      <c r="M73" s="3" t="inlineStr"/>
    </row>
    <row r="74" customHeight="1" ht="15">
      <c r="A74" s="33" t="inlineStr">
        <is/>
      </c>
      <c r="B74" s="33" t="inlineStr">
        <is/>
      </c>
      <c r="C74" s="33" t="inlineStr">
        <is>
          <r>
            <rPr>
              <rFont val="Times New Roman"/>
              <sz val="10.0"/>
            </rPr>
            <t xml:space="preserve">412</t>
          </r>
        </is>
      </c>
      <c r="D74" s="33" t="inlineStr">
        <is/>
      </c>
      <c r="E74" s="34" t="inlineStr">
        <is>
          <r>
            <rPr>
              <rFont val="Times New Roman"/>
              <sz val="10.0"/>
            </rPr>
            <t xml:space="preserve">Comité de Desarrollo y Fomento Indígena</t>
          </r>
        </is>
      </c>
      <c r="F74" s="35" t="n">
        <v>210841.0</v>
      </c>
      <c r="G74" s="35" t="n">
        <v>210841.0</v>
      </c>
      <c r="H74" s="35" t="n">
        <v>4500.0</v>
      </c>
      <c r="I74" s="35" t="n">
        <v>216913.0</v>
      </c>
      <c r="J74" s="35" t="n">
        <v>216543.0</v>
      </c>
      <c r="K74" s="35" t="inlineStr">
        <f>J74-I74</f>
        <is/>
      </c>
      <c r="L74" s="36" t="inlineStr">
        <f>(K74/I74)</f>
        <is/>
      </c>
      <c r="M74" s="3" t="inlineStr"/>
    </row>
    <row r="75" customHeight="1" ht="27">
      <c r="A75" s="33" t="inlineStr">
        <is/>
      </c>
      <c r="B75" s="33" t="inlineStr">
        <is/>
      </c>
      <c r="C75" s="33" t="inlineStr">
        <is>
          <r>
            <rPr>
              <rFont val="Times New Roman"/>
              <sz val="10.0"/>
            </rPr>
            <t xml:space="preserve">422</t>
          </r>
        </is>
      </c>
      <c r="D75" s="33" t="inlineStr">
        <is/>
      </c>
      <c r="E75" s="34" t="inlineStr">
        <is>
          <r>
            <rPr>
              <rFont val="Times New Roman"/>
              <sz val="10.0"/>
            </rPr>
            <t xml:space="preserve">Comité Desarrollo Productivo Regional de Atacama</t>
          </r>
        </is>
      </c>
      <c r="F75" s="35" t="n">
        <v>1216893.0</v>
      </c>
      <c r="G75" s="35" t="n">
        <v>1216893.0</v>
      </c>
      <c r="H75" s="35" t="n">
        <v>146045.0</v>
      </c>
      <c r="I75" s="35" t="n">
        <v>1251940.0</v>
      </c>
      <c r="J75" s="35" t="n">
        <v>1186868.0</v>
      </c>
      <c r="K75" s="35" t="inlineStr">
        <f>J75-I75</f>
        <is/>
      </c>
      <c r="L75" s="36" t="inlineStr">
        <f>(K75/I75)</f>
        <is/>
      </c>
      <c r="M75" s="3" t="inlineStr"/>
    </row>
    <row r="76" customHeight="1" ht="27">
      <c r="A76" s="33" t="inlineStr">
        <is/>
      </c>
      <c r="B76" s="33" t="inlineStr">
        <is/>
      </c>
      <c r="C76" s="33" t="inlineStr">
        <is>
          <r>
            <rPr>
              <rFont val="Times New Roman"/>
              <sz val="10.0"/>
            </rPr>
            <t xml:space="preserve">423</t>
          </r>
        </is>
      </c>
      <c r="D76" s="33" t="inlineStr">
        <is/>
      </c>
      <c r="E76" s="34" t="inlineStr">
        <is>
          <r>
            <rPr>
              <rFont val="Times New Roman"/>
              <sz val="10.0"/>
            </rPr>
            <t xml:space="preserve">Comité Desarrollo Productivo Regional de Valparaíso</t>
          </r>
        </is>
      </c>
      <c r="F76" s="35" t="n">
        <v>2363140.0</v>
      </c>
      <c r="G76" s="35" t="n">
        <v>2363140.0</v>
      </c>
      <c r="H76" s="35" t="n">
        <v>25704.0</v>
      </c>
      <c r="I76" s="35" t="n">
        <v>2431198.0</v>
      </c>
      <c r="J76" s="35" t="n">
        <v>2327907.0</v>
      </c>
      <c r="K76" s="35" t="inlineStr">
        <f>J76-I76</f>
        <is/>
      </c>
      <c r="L76" s="36" t="inlineStr">
        <f>(K76/I76)</f>
        <is/>
      </c>
      <c r="M76" s="3" t="inlineStr"/>
    </row>
    <row r="77" customHeight="1" ht="27">
      <c r="A77" s="33" t="inlineStr">
        <is/>
      </c>
      <c r="B77" s="33" t="inlineStr">
        <is/>
      </c>
      <c r="C77" s="33" t="inlineStr">
        <is>
          <r>
            <rPr>
              <rFont val="Times New Roman"/>
              <sz val="10.0"/>
            </rPr>
            <t xml:space="preserve">424</t>
          </r>
        </is>
      </c>
      <c r="D77" s="33" t="inlineStr">
        <is/>
      </c>
      <c r="E77" s="34" t="inlineStr">
        <is>
          <r>
            <rPr>
              <rFont val="Times New Roman"/>
              <sz val="10.0"/>
            </rPr>
            <t xml:space="preserve">Comité Desarrollo Productivo Regional de O'Higgins</t>
          </r>
        </is>
      </c>
      <c r="F77" s="35" t="n">
        <v>1486438.0</v>
      </c>
      <c r="G77" s="35" t="n">
        <v>1486438.0</v>
      </c>
      <c r="H77" s="35" t="n">
        <v>84824.0</v>
      </c>
      <c r="I77" s="35" t="n">
        <v>1529247.0</v>
      </c>
      <c r="J77" s="35" t="n">
        <v>1412479.0</v>
      </c>
      <c r="K77" s="35" t="inlineStr">
        <f>J77-I77</f>
        <is/>
      </c>
      <c r="L77" s="36" t="inlineStr">
        <f>(K77/I77)</f>
        <is/>
      </c>
      <c r="M77" s="3" t="inlineStr"/>
    </row>
    <row r="78" customHeight="1" ht="27">
      <c r="A78" s="33" t="inlineStr">
        <is/>
      </c>
      <c r="B78" s="33" t="inlineStr">
        <is/>
      </c>
      <c r="C78" s="33" t="inlineStr">
        <is>
          <r>
            <rPr>
              <rFont val="Times New Roman"/>
              <sz val="10.0"/>
            </rPr>
            <t xml:space="preserve">425</t>
          </r>
        </is>
      </c>
      <c r="D78" s="33" t="inlineStr">
        <is/>
      </c>
      <c r="E78" s="34" t="inlineStr">
        <is>
          <r>
            <rPr>
              <rFont val="Times New Roman"/>
              <sz val="10.0"/>
            </rPr>
            <t xml:space="preserve">Comité Desarrollo Productivo Regional de Los Lagos</t>
          </r>
        </is>
      </c>
      <c r="F78" s="35" t="n">
        <v>2122717.0</v>
      </c>
      <c r="G78" s="35" t="n">
        <v>2122717.0</v>
      </c>
      <c r="H78" s="35" t="n">
        <v>87189.0</v>
      </c>
      <c r="I78" s="35" t="n">
        <v>2183851.0</v>
      </c>
      <c r="J78" s="35" t="n">
        <v>1960859.0</v>
      </c>
      <c r="K78" s="35" t="inlineStr">
        <f>J78-I78</f>
        <is/>
      </c>
      <c r="L78" s="36" t="inlineStr">
        <f>(K78/I78)</f>
        <is/>
      </c>
      <c r="M78" s="3" t="inlineStr"/>
    </row>
    <row r="79" customHeight="1" ht="27">
      <c r="A79" s="33" t="inlineStr">
        <is/>
      </c>
      <c r="B79" s="33" t="inlineStr">
        <is/>
      </c>
      <c r="C79" s="33" t="inlineStr">
        <is>
          <r>
            <rPr>
              <rFont val="Times New Roman"/>
              <sz val="10.0"/>
            </rPr>
            <t xml:space="preserve">426</t>
          </r>
        </is>
      </c>
      <c r="D79" s="33" t="inlineStr">
        <is/>
      </c>
      <c r="E79" s="34" t="inlineStr">
        <is>
          <r>
            <rPr>
              <rFont val="Times New Roman"/>
              <sz val="10.0"/>
            </rPr>
            <t xml:space="preserve">Comité Desarrollo Productivo Regional de Arica y Parinacota</t>
          </r>
        </is>
      </c>
      <c r="F79" s="35" t="n">
        <v>1056762.0</v>
      </c>
      <c r="G79" s="35" t="n">
        <v>1056762.0</v>
      </c>
      <c r="H79" s="35" t="n">
        <v>33105.0</v>
      </c>
      <c r="I79" s="35" t="n">
        <v>1087197.0</v>
      </c>
      <c r="J79" s="35" t="n">
        <v>1051107.0</v>
      </c>
      <c r="K79" s="35" t="inlineStr">
        <f>J79-I79</f>
        <is/>
      </c>
      <c r="L79" s="36" t="inlineStr">
        <f>(K79/I79)</f>
        <is/>
      </c>
      <c r="M79" s="3" t="inlineStr"/>
    </row>
    <row r="80" customHeight="1" ht="27">
      <c r="A80" s="33" t="inlineStr">
        <is/>
      </c>
      <c r="B80" s="33" t="inlineStr">
        <is/>
      </c>
      <c r="C80" s="33" t="inlineStr">
        <is>
          <r>
            <rPr>
              <rFont val="Times New Roman"/>
              <sz val="10.0"/>
            </rPr>
            <t xml:space="preserve">427</t>
          </r>
        </is>
      </c>
      <c r="D80" s="33" t="inlineStr">
        <is/>
      </c>
      <c r="E80" s="34" t="inlineStr">
        <is>
          <r>
            <rPr>
              <rFont val="Times New Roman"/>
              <sz val="10.0"/>
            </rPr>
            <t xml:space="preserve">Comité Desarrollo Productivo Regional de Coquimbo</t>
          </r>
        </is>
      </c>
      <c r="F80" s="35" t="n">
        <v>1936410.0</v>
      </c>
      <c r="G80" s="35" t="n">
        <v>1936410.0</v>
      </c>
      <c r="H80" s="35" t="n">
        <v>40049.0</v>
      </c>
      <c r="I80" s="35" t="n">
        <v>1992179.0</v>
      </c>
      <c r="J80" s="35" t="n">
        <v>1841326.0</v>
      </c>
      <c r="K80" s="35" t="inlineStr">
        <f>J80-I80</f>
        <is/>
      </c>
      <c r="L80" s="36" t="inlineStr">
        <f>(K80/I80)</f>
        <is/>
      </c>
      <c r="M80" s="3" t="inlineStr"/>
    </row>
    <row r="81" customHeight="1" ht="27">
      <c r="A81" s="33" t="inlineStr">
        <is/>
      </c>
      <c r="B81" s="33" t="inlineStr">
        <is/>
      </c>
      <c r="C81" s="33" t="inlineStr">
        <is>
          <r>
            <rPr>
              <rFont val="Times New Roman"/>
              <sz val="10.0"/>
            </rPr>
            <t xml:space="preserve">428</t>
          </r>
        </is>
      </c>
      <c r="D81" s="33" t="inlineStr">
        <is/>
      </c>
      <c r="E81" s="34" t="inlineStr">
        <is>
          <r>
            <rPr>
              <rFont val="Times New Roman"/>
              <sz val="10.0"/>
            </rPr>
            <t xml:space="preserve">Comité Desarrollo Productivo Regional de Magallanes</t>
          </r>
        </is>
      </c>
      <c r="F81" s="35" t="n">
        <v>1087606.0</v>
      </c>
      <c r="G81" s="35" t="n">
        <v>1087606.0</v>
      </c>
      <c r="H81" s="35" t="n">
        <v>89800.0</v>
      </c>
      <c r="I81" s="35" t="n">
        <v>1118929.0</v>
      </c>
      <c r="J81" s="35" t="n">
        <v>1057201.0</v>
      </c>
      <c r="K81" s="35" t="inlineStr">
        <f>J81-I81</f>
        <is/>
      </c>
      <c r="L81" s="36" t="inlineStr">
        <f>(K81/I81)</f>
        <is/>
      </c>
      <c r="M81" s="3" t="inlineStr"/>
    </row>
    <row r="82" customHeight="1" ht="27">
      <c r="A82" s="33" t="inlineStr">
        <is/>
      </c>
      <c r="B82" s="33" t="inlineStr">
        <is/>
      </c>
      <c r="C82" s="33" t="inlineStr">
        <is>
          <r>
            <rPr>
              <rFont val="Times New Roman"/>
              <sz val="10.0"/>
            </rPr>
            <t xml:space="preserve">991</t>
          </r>
        </is>
      </c>
      <c r="D82" s="33" t="inlineStr">
        <is/>
      </c>
      <c r="E82" s="34" t="inlineStr">
        <is>
          <r>
            <rPr>
              <rFont val="Times New Roman"/>
              <sz val="10.0"/>
            </rPr>
            <t xml:space="preserve">Comité Desarrollo Productivo Regional de Tarapacá</t>
          </r>
        </is>
      </c>
      <c r="F82" s="35" t="n">
        <v>1190146.0</v>
      </c>
      <c r="G82" s="35" t="n">
        <v>1190146.0</v>
      </c>
      <c r="H82" s="35" t="n">
        <v>104600.0</v>
      </c>
      <c r="I82" s="35" t="n">
        <v>1224422.0</v>
      </c>
      <c r="J82" s="35" t="n">
        <v>1224422.0</v>
      </c>
      <c r="K82" s="37" t="inlineStr"/>
      <c r="L82" s="36" t="inlineStr">
        <f/>
        <is/>
      </c>
      <c r="M82" s="3" t="inlineStr"/>
    </row>
    <row r="83" customHeight="1" ht="27">
      <c r="A83" s="33" t="inlineStr">
        <is/>
      </c>
      <c r="B83" s="33" t="inlineStr">
        <is/>
      </c>
      <c r="C83" s="33" t="inlineStr">
        <is>
          <r>
            <rPr>
              <rFont val="Times New Roman"/>
              <sz val="10.0"/>
            </rPr>
            <t xml:space="preserve">992</t>
          </r>
        </is>
      </c>
      <c r="D83" s="33" t="inlineStr">
        <is/>
      </c>
      <c r="E83" s="34" t="inlineStr">
        <is>
          <r>
            <rPr>
              <rFont val="Times New Roman"/>
              <sz val="10.0"/>
            </rPr>
            <t xml:space="preserve">Comité Desarrollo Productivo Regional Metropolitano</t>
          </r>
        </is>
      </c>
      <c r="F83" s="35" t="n">
        <v>2169414.0</v>
      </c>
      <c r="G83" s="35" t="n">
        <v>2169414.0</v>
      </c>
      <c r="H83" s="35" t="n">
        <v>368988.0</v>
      </c>
      <c r="I83" s="35" t="n">
        <v>2231893.0</v>
      </c>
      <c r="J83" s="35" t="n">
        <v>2034973.0</v>
      </c>
      <c r="K83" s="35" t="inlineStr">
        <f>J83-I83</f>
        <is/>
      </c>
      <c r="L83" s="36" t="inlineStr">
        <f>(K83/I83)</f>
        <is/>
      </c>
      <c r="M83" s="3" t="inlineStr"/>
    </row>
    <row r="84" customHeight="1" ht="15">
      <c r="A84" s="33" t="inlineStr">
        <is/>
      </c>
      <c r="B84" s="33" t="inlineStr">
        <is/>
      </c>
      <c r="C84" s="33" t="inlineStr">
        <is>
          <r>
            <rPr>
              <rFont val="Times New Roman"/>
              <sz val="10.0"/>
            </rPr>
            <t xml:space="preserve">993</t>
          </r>
        </is>
      </c>
      <c r="D84" s="33" t="inlineStr">
        <is/>
      </c>
      <c r="E84" s="34" t="inlineStr">
        <is>
          <r>
            <rPr>
              <rFont val="Times New Roman"/>
              <sz val="10.0"/>
            </rPr>
            <t xml:space="preserve">Comité Desarrollo Productivo Regional de Ñuble</t>
          </r>
        </is>
      </c>
      <c r="F84" s="35" t="n">
        <v>1417800.0</v>
      </c>
      <c r="G84" s="35" t="n">
        <v>1417800.0</v>
      </c>
      <c r="H84" s="35" t="n">
        <v>0.0</v>
      </c>
      <c r="I84" s="35" t="n">
        <v>1458633.0</v>
      </c>
      <c r="J84" s="35" t="n">
        <v>1357039.0</v>
      </c>
      <c r="K84" s="35" t="inlineStr">
        <f>J84-I84</f>
        <is/>
      </c>
      <c r="L84" s="36" t="inlineStr">
        <f>(K84/I84)</f>
        <is/>
      </c>
      <c r="M84" s="3" t="inlineStr"/>
    </row>
    <row r="85" customHeight="1" ht="27">
      <c r="A85" s="33" t="inlineStr">
        <is/>
      </c>
      <c r="B85" s="33" t="inlineStr">
        <is/>
      </c>
      <c r="C85" s="33" t="inlineStr">
        <is>
          <r>
            <rPr>
              <rFont val="Times New Roman"/>
              <sz val="10.0"/>
            </rPr>
            <t xml:space="preserve">994</t>
          </r>
        </is>
      </c>
      <c r="D85" s="33" t="inlineStr">
        <is/>
      </c>
      <c r="E85" s="34" t="inlineStr">
        <is>
          <r>
            <rPr>
              <rFont val="Times New Roman"/>
              <sz val="10.0"/>
            </rPr>
            <t xml:space="preserve">Comité Desarrollo Productivo Regional de La Araucanía</t>
          </r>
        </is>
      </c>
      <c r="F85" s="35" t="n">
        <v>1464430.0</v>
      </c>
      <c r="G85" s="35" t="n">
        <v>1464430.0</v>
      </c>
      <c r="H85" s="35" t="n">
        <v>188618.0</v>
      </c>
      <c r="I85" s="35" t="n">
        <v>1506606.0</v>
      </c>
      <c r="J85" s="35" t="n">
        <v>1304542.0</v>
      </c>
      <c r="K85" s="35" t="inlineStr">
        <f>J85-I85</f>
        <is/>
      </c>
      <c r="L85" s="36" t="inlineStr">
        <f>(K85/I85)</f>
        <is/>
      </c>
      <c r="M85" s="3" t="inlineStr"/>
    </row>
    <row r="86" customHeight="1" ht="27">
      <c r="A86" s="33" t="inlineStr">
        <is/>
      </c>
      <c r="B86" s="33" t="inlineStr">
        <is/>
      </c>
      <c r="C86" s="33" t="inlineStr">
        <is>
          <r>
            <rPr>
              <rFont val="Times New Roman"/>
              <sz val="10.0"/>
            </rPr>
            <t xml:space="preserve">995</t>
          </r>
        </is>
      </c>
      <c r="D86" s="33" t="inlineStr">
        <is/>
      </c>
      <c r="E86" s="34" t="inlineStr">
        <is>
          <r>
            <rPr>
              <rFont val="Times New Roman"/>
              <sz val="10.0"/>
            </rPr>
            <t xml:space="preserve">Comité Desarrollo Productivo Regional de Aysén del General Carlos Ibáñez del Campo</t>
          </r>
        </is>
      </c>
      <c r="F86" s="35" t="n">
        <v>1227820.0</v>
      </c>
      <c r="G86" s="35" t="n">
        <v>1227820.0</v>
      </c>
      <c r="H86" s="35" t="n">
        <v>250990.0</v>
      </c>
      <c r="I86" s="35" t="n">
        <v>1263181.0</v>
      </c>
      <c r="J86" s="35" t="n">
        <v>1177842.0</v>
      </c>
      <c r="K86" s="35" t="inlineStr">
        <f>J86-I86</f>
        <is/>
      </c>
      <c r="L86" s="36" t="inlineStr">
        <f>(K86/I86)</f>
        <is/>
      </c>
      <c r="M86" s="3" t="inlineStr"/>
    </row>
    <row r="87" customHeight="1" ht="15">
      <c r="A87" s="33" t="inlineStr">
        <is/>
      </c>
      <c r="B87" s="33" t="inlineStr">
        <is/>
      </c>
      <c r="C87" s="33" t="inlineStr">
        <is>
          <r>
            <rPr>
              <rFont val="Times New Roman"/>
              <sz val="10.0"/>
            </rPr>
            <t xml:space="preserve">997</t>
          </r>
        </is>
      </c>
      <c r="D87" s="33" t="inlineStr">
        <is/>
      </c>
      <c r="E87" s="34" t="inlineStr">
        <is>
          <r>
            <rPr>
              <rFont val="Times New Roman"/>
              <sz val="10.0"/>
            </rPr>
            <t xml:space="preserve">Comité Desarrollo Productivo Regional de Maule</t>
          </r>
        </is>
      </c>
      <c r="F87" s="35" t="n">
        <v>1521797.0</v>
      </c>
      <c r="G87" s="35" t="n">
        <v>1521797.0</v>
      </c>
      <c r="H87" s="35" t="n">
        <v>396502.0</v>
      </c>
      <c r="I87" s="35" t="n">
        <v>1565625.0</v>
      </c>
      <c r="J87" s="35" t="n">
        <v>1468417.0</v>
      </c>
      <c r="K87" s="35" t="inlineStr">
        <f>J87-I87</f>
        <is/>
      </c>
      <c r="L87" s="36" t="inlineStr">
        <f>(K87/I87)</f>
        <is/>
      </c>
      <c r="M87" s="3" t="inlineStr"/>
    </row>
    <row r="88" customHeight="1" ht="27">
      <c r="A88" s="33" t="inlineStr">
        <is/>
      </c>
      <c r="B88" s="33" t="inlineStr">
        <is>
          <r>
            <rPr>
              <rFont val="Times New Roman"/>
              <sz val="10.0"/>
            </rPr>
            <t xml:space="preserve">08</t>
          </r>
        </is>
      </c>
      <c r="C88" s="33" t="inlineStr">
        <is/>
      </c>
      <c r="D88" s="33" t="inlineStr">
        <is/>
      </c>
      <c r="E88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F88" s="35" t="n">
        <v>1.6300337E7</v>
      </c>
      <c r="G88" s="35" t="n">
        <v>1.8701958E7</v>
      </c>
      <c r="H88" s="35" t="n">
        <v>2093422.0</v>
      </c>
      <c r="I88" s="35" t="n">
        <v>1.6769787E7</v>
      </c>
      <c r="J88" s="35" t="n">
        <v>1.8634938E7</v>
      </c>
      <c r="K88" s="35" t="inlineStr">
        <f>J88-I88</f>
        <is/>
      </c>
      <c r="L88" s="36" t="inlineStr">
        <f>(K88/I88)</f>
        <is/>
      </c>
      <c r="M88" s="3" t="inlineStr"/>
    </row>
    <row r="89" customHeight="1" ht="15">
      <c r="A89" s="33" t="inlineStr">
        <is/>
      </c>
      <c r="B89" s="33" t="inlineStr">
        <is/>
      </c>
      <c r="C89" s="33" t="inlineStr">
        <is>
          <r>
            <rPr>
              <rFont val="Times New Roman"/>
              <sz val="10.0"/>
            </rPr>
            <t xml:space="preserve">017</t>
          </r>
        </is>
      </c>
      <c r="D89" s="33" t="inlineStr">
        <is/>
      </c>
      <c r="E89" s="34" t="inlineStr">
        <is>
          <r>
            <rPr>
              <rFont val="Times New Roman"/>
              <sz val="10.0"/>
            </rPr>
            <t xml:space="preserve">Programa Promoción de Inversiones</t>
          </r>
        </is>
      </c>
      <c r="F89" s="35" t="n">
        <v>2358915.0</v>
      </c>
      <c r="G89" s="35" t="n">
        <v>1536433.0</v>
      </c>
      <c r="H89" s="35" t="n">
        <v>115486.0</v>
      </c>
      <c r="I89" s="35" t="n">
        <v>2426851.0</v>
      </c>
      <c r="J89" s="35" t="n">
        <v>3088504.0</v>
      </c>
      <c r="K89" s="35" t="inlineStr">
        <f>J89-I89</f>
        <is/>
      </c>
      <c r="L89" s="36" t="inlineStr">
        <f>(K89/I89)</f>
        <is/>
      </c>
      <c r="M89" s="3" t="inlineStr"/>
    </row>
    <row r="90" customHeight="1" ht="15">
      <c r="A90" s="33" t="inlineStr">
        <is/>
      </c>
      <c r="B90" s="33" t="inlineStr">
        <is/>
      </c>
      <c r="C90" s="33" t="inlineStr">
        <is>
          <r>
            <rPr>
              <rFont val="Times New Roman"/>
              <sz val="10.0"/>
            </rPr>
            <t xml:space="preserve">018</t>
          </r>
        </is>
      </c>
      <c r="D90" s="33" t="inlineStr">
        <is/>
      </c>
      <c r="E90" s="34" t="inlineStr">
        <is>
          <r>
            <rPr>
              <rFont val="Times New Roman"/>
              <sz val="10.0"/>
            </rPr>
            <t xml:space="preserve">Programa Formación para la Competitividad</t>
          </r>
        </is>
      </c>
      <c r="F90" s="35" t="n">
        <v>718741.0</v>
      </c>
      <c r="G90" s="35" t="n">
        <v>718741.0</v>
      </c>
      <c r="H90" s="35" t="n">
        <v>22937.0</v>
      </c>
      <c r="I90" s="35" t="n">
        <v>739441.0</v>
      </c>
      <c r="J90" s="35" t="n">
        <v>0.0</v>
      </c>
      <c r="K90" s="35" t="inlineStr">
        <f>J90-I90</f>
        <is/>
      </c>
      <c r="L90" s="36" t="inlineStr">
        <f>(K90/I90)</f>
        <is/>
      </c>
      <c r="M90" s="3" t="inlineStr"/>
    </row>
    <row r="91" customHeight="1" ht="15">
      <c r="A91" s="33" t="inlineStr">
        <is/>
      </c>
      <c r="B91" s="33" t="inlineStr">
        <is/>
      </c>
      <c r="C91" s="33" t="inlineStr">
        <is>
          <r>
            <rPr>
              <rFont val="Times New Roman"/>
              <sz val="10.0"/>
            </rPr>
            <t xml:space="preserve">090</t>
          </r>
        </is>
      </c>
      <c r="D91" s="33" t="inlineStr">
        <is/>
      </c>
      <c r="E91" s="34" t="inlineStr">
        <is>
          <r>
            <rPr>
              <rFont val="Times New Roman"/>
              <sz val="10.0"/>
            </rPr>
            <t xml:space="preserve">Programas de Fomento</t>
          </r>
        </is>
      </c>
      <c r="F91" s="35" t="n">
        <v>187539.0</v>
      </c>
      <c r="G91" s="35" t="n">
        <v>3411642.0</v>
      </c>
      <c r="H91" s="35" t="n">
        <v>9018.0</v>
      </c>
      <c r="I91" s="35" t="n">
        <v>192940.0</v>
      </c>
      <c r="J91" s="35" t="n">
        <v>3673737.0</v>
      </c>
      <c r="K91" s="35" t="inlineStr">
        <f>J91-I91</f>
        <is/>
      </c>
      <c r="L91" s="36" t="inlineStr">
        <f>(K91/I91)</f>
        <is/>
      </c>
      <c r="M91" s="3" t="inlineStr"/>
    </row>
    <row r="92" customHeight="1" ht="15">
      <c r="A92" s="33" t="inlineStr">
        <is/>
      </c>
      <c r="B92" s="33" t="inlineStr">
        <is/>
      </c>
      <c r="C92" s="33" t="inlineStr">
        <is>
          <r>
            <rPr>
              <rFont val="Times New Roman"/>
              <sz val="10.0"/>
            </rPr>
            <t xml:space="preserve">095</t>
          </r>
        </is>
      </c>
      <c r="D92" s="33" t="inlineStr">
        <is/>
      </c>
      <c r="E92" s="34" t="inlineStr">
        <is>
          <r>
            <rPr>
              <rFont val="Times New Roman"/>
              <sz val="10.0"/>
            </rPr>
            <t xml:space="preserve">Fomento Productivo Agropecuario</t>
          </r>
        </is>
      </c>
      <c r="F92" s="35" t="n">
        <v>2393383.0</v>
      </c>
      <c r="G92" s="35" t="n">
        <v>2393383.0</v>
      </c>
      <c r="H92" s="35" t="n">
        <v>10931.0</v>
      </c>
      <c r="I92" s="35" t="n">
        <v>2462314.0</v>
      </c>
      <c r="J92" s="35" t="n">
        <v>1128066.0</v>
      </c>
      <c r="K92" s="35" t="inlineStr">
        <f>J92-I92</f>
        <is/>
      </c>
      <c r="L92" s="36" t="inlineStr">
        <f>(K92/I92)</f>
        <is/>
      </c>
      <c r="M92" s="3" t="inlineStr"/>
    </row>
    <row r="93" customHeight="1" ht="15">
      <c r="A93" s="33" t="inlineStr">
        <is/>
      </c>
      <c r="B93" s="33" t="inlineStr">
        <is/>
      </c>
      <c r="C93" s="33" t="inlineStr">
        <is>
          <r>
            <rPr>
              <rFont val="Times New Roman"/>
              <sz val="10.0"/>
            </rPr>
            <t xml:space="preserve">107</t>
          </r>
        </is>
      </c>
      <c r="D93" s="33" t="inlineStr">
        <is/>
      </c>
      <c r="E93" s="34" t="inlineStr">
        <is>
          <r>
            <rPr>
              <rFont val="Times New Roman"/>
              <sz val="10.0"/>
            </rPr>
            <t xml:space="preserve">Programas Estratégicos de Desarrollo</t>
          </r>
        </is>
      </c>
      <c r="F93" s="35" t="n">
        <v>2688646.0</v>
      </c>
      <c r="G93" s="35" t="n">
        <v>2688646.0</v>
      </c>
      <c r="H93" s="35" t="n">
        <v>280000.0</v>
      </c>
      <c r="I93" s="35" t="n">
        <v>2766079.0</v>
      </c>
      <c r="J93" s="35" t="n">
        <v>3687979.0</v>
      </c>
      <c r="K93" s="35" t="inlineStr">
        <f>J93-I93</f>
        <is/>
      </c>
      <c r="L93" s="36" t="inlineStr">
        <f>(K93/I93)</f>
        <is/>
      </c>
      <c r="M93" s="3" t="inlineStr"/>
    </row>
    <row r="94" customHeight="1" ht="15">
      <c r="A94" s="33" t="inlineStr">
        <is/>
      </c>
      <c r="B94" s="33" t="inlineStr">
        <is/>
      </c>
      <c r="C94" s="33" t="inlineStr">
        <is>
          <r>
            <rPr>
              <rFont val="Times New Roman"/>
              <sz val="10.0"/>
            </rPr>
            <t xml:space="preserve">118</t>
          </r>
        </is>
      </c>
      <c r="D94" s="33" t="inlineStr">
        <is/>
      </c>
      <c r="E94" s="34" t="inlineStr">
        <is>
          <r>
            <rPr>
              <rFont val="Times New Roman"/>
              <sz val="10.0"/>
            </rPr>
            <t xml:space="preserve">Emprendimiento</t>
          </r>
        </is>
      </c>
      <c r="F94" s="35" t="n">
        <v>7953113.0</v>
      </c>
      <c r="G94" s="35" t="n">
        <v>7953113.0</v>
      </c>
      <c r="H94" s="35" t="n">
        <v>1655050.0</v>
      </c>
      <c r="I94" s="35" t="n">
        <v>8182162.0</v>
      </c>
      <c r="J94" s="35" t="n">
        <v>7056642.0</v>
      </c>
      <c r="K94" s="35" t="inlineStr">
        <f>J94-I94</f>
        <is/>
      </c>
      <c r="L94" s="36" t="inlineStr">
        <f>(K94/I94)</f>
        <is/>
      </c>
      <c r="M94" s="3" t="inlineStr"/>
    </row>
    <row r="95" customHeight="1" ht="15">
      <c r="A95" s="33" t="inlineStr">
        <is/>
      </c>
      <c r="B95" s="33" t="inlineStr">
        <is/>
      </c>
      <c r="C95" s="33" t="inlineStr">
        <is>
          <r>
            <rPr>
              <rFont val="Times New Roman"/>
              <sz val="10.0"/>
            </rPr>
            <t xml:space="preserve">121</t>
          </r>
        </is>
      </c>
      <c r="D95" s="33" t="inlineStr">
        <is/>
      </c>
      <c r="E95" s="34" t="inlineStr">
        <is>
          <r>
            <rPr>
              <rFont val="Times New Roman"/>
              <sz val="10.0"/>
            </rPr>
            <t xml:space="preserve">Transferencia Tecnológica</t>
          </r>
        </is>
      </c>
      <c r="F95" s="35" t="n">
        <v>0.0</v>
      </c>
      <c r="G95" s="35" t="n">
        <v>0.0</v>
      </c>
      <c r="H95" s="35" t="n">
        <v>0.0</v>
      </c>
      <c r="I95" s="35" t="n">
        <v>0.0</v>
      </c>
      <c r="J95" s="35" t="n">
        <v>10.0</v>
      </c>
      <c r="K95" s="35" t="inlineStr">
        <f>J95-I95</f>
        <is/>
      </c>
      <c r="L95" s="36" t="inlineStr">
        <f/>
        <is/>
      </c>
      <c r="M95" s="3" t="inlineStr"/>
    </row>
    <row r="96" customHeight="1" ht="15">
      <c r="A96" s="33" t="inlineStr">
        <is/>
      </c>
      <c r="B96" s="33" t="inlineStr">
        <is>
          <r>
            <rPr>
              <rFont val="Times New Roman"/>
              <sz val="10.0"/>
            </rPr>
            <t xml:space="preserve">09</t>
          </r>
        </is>
      </c>
      <c r="C96" s="33" t="inlineStr">
        <is/>
      </c>
      <c r="D96" s="33" t="inlineStr">
        <is/>
      </c>
      <c r="E96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96" s="35" t="n">
        <v>4998774.0</v>
      </c>
      <c r="G96" s="35" t="n">
        <v>4820556.0</v>
      </c>
      <c r="H96" s="35" t="n">
        <v>2667194.0</v>
      </c>
      <c r="I96" s="35" t="n">
        <v>5142739.0</v>
      </c>
      <c r="J96" s="35" t="n">
        <v>5088282.0</v>
      </c>
      <c r="K96" s="35" t="inlineStr">
        <f>J96-I96</f>
        <is/>
      </c>
      <c r="L96" s="36" t="inlineStr">
        <f>(K96/I96)</f>
        <is/>
      </c>
      <c r="M96" s="3" t="inlineStr"/>
    </row>
    <row r="97" customHeight="1" ht="15">
      <c r="A97" s="33" t="inlineStr">
        <is/>
      </c>
      <c r="B97" s="33" t="inlineStr">
        <is/>
      </c>
      <c r="C97" s="33" t="inlineStr">
        <is>
          <r>
            <rPr>
              <rFont val="Times New Roman"/>
              <sz val="10.0"/>
            </rPr>
            <t xml:space="preserve">069</t>
          </r>
        </is>
      </c>
      <c r="D97" s="33" t="inlineStr">
        <is/>
      </c>
      <c r="E97" s="34" t="inlineStr">
        <is>
          <r>
            <rPr>
              <rFont val="Times New Roman"/>
              <sz val="10.0"/>
            </rPr>
            <t xml:space="preserve">Comité Agroseguros</t>
          </r>
        </is>
      </c>
      <c r="F97" s="35" t="n">
        <v>764063.0</v>
      </c>
      <c r="G97" s="35" t="n">
        <v>741101.0</v>
      </c>
      <c r="H97" s="35" t="n">
        <v>387479.0</v>
      </c>
      <c r="I97" s="35" t="n">
        <v>786068.0</v>
      </c>
      <c r="J97" s="35" t="n">
        <v>726922.0</v>
      </c>
      <c r="K97" s="35" t="inlineStr">
        <f>J97-I97</f>
        <is/>
      </c>
      <c r="L97" s="36" t="inlineStr">
        <f>(K97/I97)</f>
        <is/>
      </c>
      <c r="M97" s="3" t="inlineStr"/>
    </row>
    <row r="98" customHeight="1" ht="15">
      <c r="A98" s="33" t="inlineStr">
        <is/>
      </c>
      <c r="B98" s="33" t="inlineStr">
        <is/>
      </c>
      <c r="C98" s="33" t="inlineStr">
        <is>
          <r>
            <rPr>
              <rFont val="Times New Roman"/>
              <sz val="10.0"/>
            </rPr>
            <t xml:space="preserve">090</t>
          </r>
        </is>
      </c>
      <c r="D98" s="33" t="inlineStr">
        <is/>
      </c>
      <c r="E98" s="34" t="inlineStr">
        <is>
          <r>
            <rPr>
              <rFont val="Times New Roman"/>
              <sz val="10.0"/>
            </rPr>
            <t xml:space="preserve">Programas de Fomento</t>
          </r>
        </is>
      </c>
      <c r="F98" s="35" t="n">
        <v>974919.0</v>
      </c>
      <c r="G98" s="35" t="n">
        <v>941037.0</v>
      </c>
      <c r="H98" s="35" t="n">
        <v>507022.0</v>
      </c>
      <c r="I98" s="35" t="n">
        <v>1002997.0</v>
      </c>
      <c r="J98" s="35" t="n">
        <v>963239.0</v>
      </c>
      <c r="K98" s="35" t="inlineStr">
        <f>J98-I98</f>
        <is/>
      </c>
      <c r="L98" s="36" t="inlineStr">
        <f>(K98/I98)</f>
        <is/>
      </c>
      <c r="M98" s="3" t="inlineStr"/>
    </row>
    <row r="99" customHeight="1" ht="15">
      <c r="A99" s="33" t="inlineStr">
        <is/>
      </c>
      <c r="B99" s="33" t="inlineStr">
        <is/>
      </c>
      <c r="C99" s="33" t="inlineStr">
        <is>
          <r>
            <rPr>
              <rFont val="Times New Roman"/>
              <sz val="10.0"/>
            </rPr>
            <t xml:space="preserve">107</t>
          </r>
        </is>
      </c>
      <c r="D99" s="33" t="inlineStr">
        <is/>
      </c>
      <c r="E99" s="34" t="inlineStr">
        <is>
          <r>
            <rPr>
              <rFont val="Times New Roman"/>
              <sz val="10.0"/>
            </rPr>
            <t xml:space="preserve">Programas Estratégicos de Desarrollo</t>
          </r>
        </is>
      </c>
      <c r="F99" s="35" t="n">
        <v>723786.0</v>
      </c>
      <c r="G99" s="35" t="n">
        <v>700285.0</v>
      </c>
      <c r="H99" s="35" t="n">
        <v>371261.0</v>
      </c>
      <c r="I99" s="35" t="n">
        <v>744631.0</v>
      </c>
      <c r="J99" s="35" t="n">
        <v>717843.0</v>
      </c>
      <c r="K99" s="35" t="inlineStr">
        <f>J99-I99</f>
        <is/>
      </c>
      <c r="L99" s="36" t="inlineStr">
        <f>(K99/I99)</f>
        <is/>
      </c>
      <c r="M99" s="3" t="inlineStr"/>
    </row>
    <row r="100" customHeight="1" ht="15">
      <c r="A100" s="33" t="inlineStr">
        <is/>
      </c>
      <c r="B100" s="33" t="inlineStr">
        <is/>
      </c>
      <c r="C100" s="33" t="inlineStr">
        <is>
          <r>
            <rPr>
              <rFont val="Times New Roman"/>
              <sz val="10.0"/>
            </rPr>
            <t xml:space="preserve">118</t>
          </r>
        </is>
      </c>
      <c r="D100" s="33" t="inlineStr">
        <is/>
      </c>
      <c r="E100" s="34" t="inlineStr">
        <is>
          <r>
            <rPr>
              <rFont val="Times New Roman"/>
              <sz val="10.0"/>
            </rPr>
            <t xml:space="preserve">Emprendimiento</t>
          </r>
        </is>
      </c>
      <c r="F100" s="35" t="n">
        <v>282379.0</v>
      </c>
      <c r="G100" s="35" t="n">
        <v>270845.0</v>
      </c>
      <c r="H100" s="35" t="n">
        <v>140928.0</v>
      </c>
      <c r="I100" s="35" t="n">
        <v>290512.0</v>
      </c>
      <c r="J100" s="35" t="n">
        <v>230790.0</v>
      </c>
      <c r="K100" s="35" t="inlineStr">
        <f>J100-I100</f>
        <is/>
      </c>
      <c r="L100" s="36" t="inlineStr">
        <f>(K100/I100)</f>
        <is/>
      </c>
      <c r="M100" s="3" t="inlineStr"/>
    </row>
    <row r="101" customHeight="1" ht="15">
      <c r="A101" s="33" t="inlineStr">
        <is/>
      </c>
      <c r="B101" s="33" t="inlineStr">
        <is/>
      </c>
      <c r="C101" s="33" t="inlineStr">
        <is>
          <r>
            <rPr>
              <rFont val="Times New Roman"/>
              <sz val="10.0"/>
            </rPr>
            <t xml:space="preserve">397</t>
          </r>
        </is>
      </c>
      <c r="D101" s="33" t="inlineStr">
        <is/>
      </c>
      <c r="E101" s="34" t="inlineStr">
        <is>
          <r>
            <rPr>
              <rFont val="Times New Roman"/>
              <sz val="10.0"/>
            </rPr>
            <t xml:space="preserve">Comité Sistema de Empresas</t>
          </r>
        </is>
      </c>
      <c r="F101" s="35" t="n">
        <v>1710704.0</v>
      </c>
      <c r="G101" s="35" t="n">
        <v>1650700.0</v>
      </c>
      <c r="H101" s="35" t="n">
        <v>964156.0</v>
      </c>
      <c r="I101" s="35" t="n">
        <v>1759972.0</v>
      </c>
      <c r="J101" s="35" t="n">
        <v>1829288.0</v>
      </c>
      <c r="K101" s="35" t="inlineStr">
        <f>J101-I101</f>
        <is/>
      </c>
      <c r="L101" s="36" t="inlineStr">
        <f>(K101/I101)</f>
        <is/>
      </c>
      <c r="M101" s="3" t="inlineStr"/>
    </row>
    <row r="102" customHeight="1" ht="15">
      <c r="A102" s="33" t="inlineStr">
        <is/>
      </c>
      <c r="B102" s="33" t="inlineStr">
        <is/>
      </c>
      <c r="C102" s="33" t="inlineStr">
        <is>
          <r>
            <rPr>
              <rFont val="Times New Roman"/>
              <sz val="10.0"/>
            </rPr>
            <t xml:space="preserve">412</t>
          </r>
        </is>
      </c>
      <c r="D102" s="33" t="inlineStr">
        <is/>
      </c>
      <c r="E102" s="34" t="inlineStr">
        <is>
          <r>
            <rPr>
              <rFont val="Times New Roman"/>
              <sz val="10.0"/>
            </rPr>
            <t xml:space="preserve">Comité de Desarrollo y Fomento Indígena</t>
          </r>
        </is>
      </c>
      <c r="F102" s="35" t="n">
        <v>239804.0</v>
      </c>
      <c r="G102" s="35" t="n">
        <v>230941.0</v>
      </c>
      <c r="H102" s="35" t="n">
        <v>139365.0</v>
      </c>
      <c r="I102" s="35" t="n">
        <v>246710.0</v>
      </c>
      <c r="J102" s="35" t="n">
        <v>246710.0</v>
      </c>
      <c r="K102" s="37" t="inlineStr"/>
      <c r="L102" s="36" t="inlineStr">
        <f/>
        <is/>
      </c>
      <c r="M102" s="3" t="inlineStr"/>
    </row>
    <row r="103" customHeight="1" ht="27">
      <c r="A103" s="33" t="inlineStr">
        <is/>
      </c>
      <c r="B103" s="33" t="inlineStr">
        <is/>
      </c>
      <c r="C103" s="33" t="inlineStr">
        <is>
          <r>
            <rPr>
              <rFont val="Times New Roman"/>
              <sz val="10.0"/>
            </rPr>
            <t xml:space="preserve">996</t>
          </r>
        </is>
      </c>
      <c r="D103" s="33" t="inlineStr">
        <is/>
      </c>
      <c r="E103" s="34" t="inlineStr">
        <is>
          <r>
            <rPr>
              <rFont val="Times New Roman"/>
              <sz val="10.0"/>
            </rPr>
            <t xml:space="preserve">Comité para el Fomento de la Economía Asociativa y el Cooperativismo (INAC)</t>
          </r>
        </is>
      </c>
      <c r="F103" s="35" t="n">
        <v>303119.0</v>
      </c>
      <c r="G103" s="35" t="n">
        <v>285647.0</v>
      </c>
      <c r="H103" s="35" t="n">
        <v>156983.0</v>
      </c>
      <c r="I103" s="35" t="n">
        <v>311849.0</v>
      </c>
      <c r="J103" s="35" t="n">
        <v>93198.0</v>
      </c>
      <c r="K103" s="35" t="inlineStr">
        <f>J103-I103</f>
        <is/>
      </c>
      <c r="L103" s="36" t="inlineStr">
        <f>(K103/I103)</f>
        <is/>
      </c>
      <c r="M103" s="3" t="inlineStr"/>
    </row>
    <row r="104" customHeight="1" ht="15">
      <c r="A104" s="33" t="inlineStr">
        <is/>
      </c>
      <c r="B104" s="33" t="inlineStr">
        <is/>
      </c>
      <c r="C104" s="33" t="inlineStr">
        <is>
          <r>
            <rPr>
              <rFont val="Times New Roman"/>
              <sz val="10.0"/>
            </rPr>
            <t xml:space="preserve">999</t>
          </r>
        </is>
      </c>
      <c r="D104" s="33" t="inlineStr">
        <is/>
      </c>
      <c r="E104" s="34" t="inlineStr">
        <is>
          <r>
            <rPr>
              <rFont val="Times New Roman"/>
              <sz val="10.0"/>
            </rPr>
            <t xml:space="preserve">Comité de Construcción Naval</t>
          </r>
        </is>
      </c>
      <c r="F104" s="35" t="n">
        <v>0.0</v>
      </c>
      <c r="G104" s="35" t="n">
        <v>0.0</v>
      </c>
      <c r="H104" s="35" t="n">
        <v>0.0</v>
      </c>
      <c r="I104" s="35" t="n">
        <v>0.0</v>
      </c>
      <c r="J104" s="35" t="n">
        <v>280292.0</v>
      </c>
      <c r="K104" s="35" t="inlineStr">
        <f>J104-I104</f>
        <is/>
      </c>
      <c r="L104" s="36" t="inlineStr">
        <f/>
        <is/>
      </c>
      <c r="M104" s="3" t="inlineStr"/>
    </row>
    <row r="105" customHeight="1" ht="15">
      <c r="A105" s="33" t="inlineStr">
        <is>
          <r>
            <rPr>
              <rFont val="Times New Roman"/>
              <sz val="10.0"/>
            </rPr>
            <t xml:space="preserve">25</t>
          </r>
        </is>
      </c>
      <c r="B105" s="33" t="inlineStr">
        <is/>
      </c>
      <c r="C105" s="33" t="inlineStr">
        <is/>
      </c>
      <c r="D105" s="33" t="inlineStr">
        <is/>
      </c>
      <c r="E105" s="34" t="inlineStr">
        <is>
          <r>
            <rPr>
              <rFont val="Times New Roman"/>
              <sz val="10.0"/>
            </rPr>
            <t xml:space="preserve">INTEGROS AL FISCO</t>
          </r>
        </is>
      </c>
      <c r="F105" s="35" t="n">
        <v>2.82120987E8</v>
      </c>
      <c r="G105" s="35" t="n">
        <v>2.89956943E8</v>
      </c>
      <c r="H105" s="35" t="n">
        <v>9856415.0</v>
      </c>
      <c r="I105" s="35" t="n">
        <v>2.90246071E8</v>
      </c>
      <c r="J105" s="35" t="n">
        <v>1.226682611E9</v>
      </c>
      <c r="K105" s="35" t="inlineStr">
        <f>J105-I105</f>
        <is/>
      </c>
      <c r="L105" s="36" t="inlineStr">
        <f>(K105/I105)</f>
        <is/>
      </c>
      <c r="M105" s="3" t="inlineStr"/>
    </row>
    <row r="106" customHeight="1" ht="15">
      <c r="A106" s="33" t="inlineStr">
        <is/>
      </c>
      <c r="B106" s="33" t="inlineStr">
        <is>
          <r>
            <rPr>
              <rFont val="Times New Roman"/>
              <sz val="10.0"/>
            </rPr>
            <t xml:space="preserve">01</t>
          </r>
        </is>
      </c>
      <c r="C106" s="33" t="inlineStr">
        <is/>
      </c>
      <c r="D106" s="33" t="inlineStr">
        <is/>
      </c>
      <c r="E106" s="34" t="inlineStr">
        <is>
          <r>
            <rPr>
              <rFont val="Times New Roman"/>
              <sz val="10.0"/>
            </rPr>
            <t xml:space="preserve">Impuestos</t>
          </r>
        </is>
      </c>
      <c r="F106" s="35" t="n">
        <v>10.0</v>
      </c>
      <c r="G106" s="35" t="n">
        <v>10.0</v>
      </c>
      <c r="H106" s="35" t="n">
        <v>137113.0</v>
      </c>
      <c r="I106" s="35" t="n">
        <v>10.0</v>
      </c>
      <c r="J106" s="35" t="n">
        <v>10.0</v>
      </c>
      <c r="K106" s="37" t="inlineStr"/>
      <c r="L106" s="36" t="inlineStr">
        <f/>
        <is/>
      </c>
      <c r="M106" s="3" t="inlineStr"/>
    </row>
    <row r="107" customHeight="1" ht="15">
      <c r="A107" s="33" t="inlineStr">
        <is/>
      </c>
      <c r="B107" s="33" t="inlineStr">
        <is>
          <r>
            <rPr>
              <rFont val="Times New Roman"/>
              <sz val="10.0"/>
            </rPr>
            <t xml:space="preserve">03</t>
          </r>
        </is>
      </c>
      <c r="C107" s="33" t="inlineStr">
        <is/>
      </c>
      <c r="D107" s="33" t="inlineStr">
        <is/>
      </c>
      <c r="E107" s="34" t="inlineStr">
        <is>
          <r>
            <rPr>
              <rFont val="Times New Roman"/>
              <sz val="10.0"/>
            </rPr>
            <t xml:space="preserve">Excedentes de Caja</t>
          </r>
        </is>
      </c>
      <c r="F107" s="35" t="n">
        <v>0.0</v>
      </c>
      <c r="G107" s="35" t="n">
        <v>5740674.0</v>
      </c>
      <c r="H107" s="35" t="n">
        <v>5206408.0</v>
      </c>
      <c r="I107" s="35" t="n">
        <v>0.0</v>
      </c>
      <c r="J107" s="35" t="n">
        <v>1.225139401E9</v>
      </c>
      <c r="K107" s="35" t="inlineStr">
        <f>J107-I107</f>
        <is/>
      </c>
      <c r="L107" s="36" t="inlineStr">
        <f/>
        <is/>
      </c>
      <c r="M107" s="3" t="inlineStr"/>
    </row>
    <row r="108" customHeight="1" ht="15">
      <c r="A108" s="33" t="inlineStr">
        <is/>
      </c>
      <c r="B108" s="33" t="inlineStr">
        <is>
          <r>
            <rPr>
              <rFont val="Times New Roman"/>
              <sz val="10.0"/>
            </rPr>
            <t xml:space="preserve">99</t>
          </r>
        </is>
      </c>
      <c r="C108" s="33" t="inlineStr">
        <is/>
      </c>
      <c r="D108" s="33" t="inlineStr">
        <is/>
      </c>
      <c r="E10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108" s="35" t="n">
        <v>2.82120977E8</v>
      </c>
      <c r="G108" s="35" t="n">
        <v>2.84216259E8</v>
      </c>
      <c r="H108" s="35" t="n">
        <v>4512894.0</v>
      </c>
      <c r="I108" s="35" t="n">
        <v>2.90246061E8</v>
      </c>
      <c r="J108" s="35" t="n">
        <v>1543200.0</v>
      </c>
      <c r="K108" s="35" t="inlineStr">
        <f>J108-I108</f>
        <is/>
      </c>
      <c r="L108" s="36" t="inlineStr">
        <f>(K108/I108)</f>
        <is/>
      </c>
      <c r="M108" s="3" t="inlineStr"/>
    </row>
    <row r="109" customHeight="1" ht="15">
      <c r="A109" s="33" t="inlineStr">
        <is>
          <r>
            <rPr>
              <rFont val="Times New Roman"/>
              <sz val="10.0"/>
            </rPr>
            <t xml:space="preserve">26</t>
          </r>
        </is>
      </c>
      <c r="B109" s="33" t="inlineStr">
        <is/>
      </c>
      <c r="C109" s="33" t="inlineStr">
        <is/>
      </c>
      <c r="D109" s="33" t="inlineStr">
        <is/>
      </c>
      <c r="E10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109" s="35" t="n">
        <v>20.0</v>
      </c>
      <c r="G109" s="35" t="n">
        <v>21724.0</v>
      </c>
      <c r="H109" s="35" t="n">
        <v>88183.0</v>
      </c>
      <c r="I109" s="35" t="n">
        <v>20.0</v>
      </c>
      <c r="J109" s="35" t="n">
        <v>20.0</v>
      </c>
      <c r="K109" s="37" t="inlineStr"/>
      <c r="L109" s="36" t="inlineStr">
        <f/>
        <is/>
      </c>
      <c r="M109" s="3" t="inlineStr"/>
    </row>
    <row r="110" customHeight="1" ht="15">
      <c r="A110" s="33" t="inlineStr">
        <is/>
      </c>
      <c r="B110" s="33" t="inlineStr">
        <is>
          <r>
            <rPr>
              <rFont val="Times New Roman"/>
              <sz val="10.0"/>
            </rPr>
            <t xml:space="preserve">01</t>
          </r>
        </is>
      </c>
      <c r="C110" s="33" t="inlineStr">
        <is/>
      </c>
      <c r="D110" s="33" t="inlineStr">
        <is/>
      </c>
      <c r="E110" s="34" t="inlineStr">
        <is>
          <r>
            <rPr>
              <rFont val="Times New Roman"/>
              <sz val="10.0"/>
            </rPr>
            <t xml:space="preserve">Devoluciones</t>
          </r>
        </is>
      </c>
      <c r="F110" s="35" t="n">
        <v>10.0</v>
      </c>
      <c r="G110" s="35" t="n">
        <v>10.0</v>
      </c>
      <c r="H110" s="35" t="n">
        <v>0.0</v>
      </c>
      <c r="I110" s="35" t="n">
        <v>10.0</v>
      </c>
      <c r="J110" s="35" t="n">
        <v>10.0</v>
      </c>
      <c r="K110" s="37" t="inlineStr"/>
      <c r="L110" s="36" t="inlineStr">
        <f/>
        <is/>
      </c>
      <c r="M110" s="3" t="inlineStr"/>
    </row>
    <row r="111" customHeight="1" ht="27">
      <c r="A111" s="33" t="inlineStr">
        <is/>
      </c>
      <c r="B111" s="33" t="inlineStr">
        <is>
          <r>
            <rPr>
              <rFont val="Times New Roman"/>
              <sz val="10.0"/>
            </rPr>
            <t xml:space="preserve">02</t>
          </r>
        </is>
      </c>
      <c r="C111" s="33" t="inlineStr">
        <is/>
      </c>
      <c r="D111" s="33" t="inlineStr">
        <is/>
      </c>
      <c r="E11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111" s="35" t="n">
        <v>10.0</v>
      </c>
      <c r="G111" s="35" t="n">
        <v>21714.0</v>
      </c>
      <c r="H111" s="35" t="n">
        <v>88183.0</v>
      </c>
      <c r="I111" s="35" t="n">
        <v>10.0</v>
      </c>
      <c r="J111" s="35" t="n">
        <v>10.0</v>
      </c>
      <c r="K111" s="37" t="inlineStr"/>
      <c r="L111" s="36" t="inlineStr">
        <f/>
        <is/>
      </c>
      <c r="M111" s="3" t="inlineStr"/>
    </row>
    <row r="112" customHeight="1" ht="27">
      <c r="A112" s="33" t="inlineStr">
        <is>
          <r>
            <rPr>
              <rFont val="Times New Roman"/>
              <sz val="10.0"/>
            </rPr>
            <t xml:space="preserve">29</t>
          </r>
        </is>
      </c>
      <c r="B112" s="33" t="inlineStr">
        <is/>
      </c>
      <c r="C112" s="33" t="inlineStr">
        <is/>
      </c>
      <c r="D112" s="33" t="inlineStr">
        <is/>
      </c>
      <c r="E11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112" s="35" t="n">
        <v>1018618.0</v>
      </c>
      <c r="G112" s="35" t="n">
        <v>1058565.0</v>
      </c>
      <c r="H112" s="35" t="n">
        <v>673942.0</v>
      </c>
      <c r="I112" s="35" t="n">
        <v>1047954.0</v>
      </c>
      <c r="J112" s="35" t="n">
        <v>1078692.0</v>
      </c>
      <c r="K112" s="35" t="inlineStr">
        <f>J112-I112</f>
        <is/>
      </c>
      <c r="L112" s="36" t="inlineStr">
        <f>(K112/I112)</f>
        <is/>
      </c>
      <c r="M112" s="3" t="inlineStr"/>
    </row>
    <row r="113" customHeight="1" ht="15">
      <c r="A113" s="33" t="inlineStr">
        <is/>
      </c>
      <c r="B113" s="33" t="inlineStr">
        <is>
          <r>
            <rPr>
              <rFont val="Times New Roman"/>
              <sz val="10.0"/>
            </rPr>
            <t xml:space="preserve">05</t>
          </r>
        </is>
      </c>
      <c r="C113" s="33" t="inlineStr">
        <is/>
      </c>
      <c r="D113" s="33" t="inlineStr">
        <is/>
      </c>
      <c r="E113" s="34" t="inlineStr">
        <is>
          <r>
            <rPr>
              <rFont val="Times New Roman"/>
              <sz val="10.0"/>
            </rPr>
            <t xml:space="preserve">Máquinas y Equipos</t>
          </r>
        </is>
      </c>
      <c r="F113" s="35" t="n">
        <v>43997.0</v>
      </c>
      <c r="G113" s="35" t="n">
        <v>43997.0</v>
      </c>
      <c r="H113" s="35" t="n">
        <v>23606.0</v>
      </c>
      <c r="I113" s="35" t="n">
        <v>45264.0</v>
      </c>
      <c r="J113" s="35" t="n">
        <v>15432.0</v>
      </c>
      <c r="K113" s="35" t="inlineStr">
        <f>J113-I113</f>
        <is/>
      </c>
      <c r="L113" s="36" t="inlineStr">
        <f>(K113/I113)</f>
        <is/>
      </c>
      <c r="M113" s="3" t="inlineStr"/>
    </row>
    <row r="114" customHeight="1" ht="15">
      <c r="A114" s="33" t="inlineStr">
        <is/>
      </c>
      <c r="B114" s="33" t="inlineStr">
        <is>
          <r>
            <rPr>
              <rFont val="Times New Roman"/>
              <sz val="10.0"/>
            </rPr>
            <t xml:space="preserve">06</t>
          </r>
        </is>
      </c>
      <c r="C114" s="33" t="inlineStr">
        <is/>
      </c>
      <c r="D114" s="33" t="inlineStr">
        <is/>
      </c>
      <c r="E114" s="34" t="inlineStr">
        <is>
          <r>
            <rPr>
              <rFont val="Times New Roman"/>
              <sz val="10.0"/>
            </rPr>
            <t xml:space="preserve">Equipos Informáticos</t>
          </r>
        </is>
      </c>
      <c r="F114" s="35" t="n">
        <v>0.0</v>
      </c>
      <c r="G114" s="35" t="n">
        <v>39947.0</v>
      </c>
      <c r="H114" s="35" t="n">
        <v>36602.0</v>
      </c>
      <c r="I114" s="35" t="n">
        <v>0.0</v>
      </c>
      <c r="J114" s="35" t="n">
        <v>0.0</v>
      </c>
      <c r="K114" s="37" t="inlineStr"/>
      <c r="L114" s="36" t="inlineStr">
        <f/>
        <is/>
      </c>
      <c r="M114" s="3" t="inlineStr"/>
    </row>
    <row r="115" customHeight="1" ht="15">
      <c r="A115" s="33" t="inlineStr">
        <is/>
      </c>
      <c r="B115" s="33" t="inlineStr">
        <is>
          <r>
            <rPr>
              <rFont val="Times New Roman"/>
              <sz val="10.0"/>
            </rPr>
            <t xml:space="preserve">07</t>
          </r>
        </is>
      </c>
      <c r="C115" s="33" t="inlineStr">
        <is/>
      </c>
      <c r="D115" s="33" t="inlineStr">
        <is/>
      </c>
      <c r="E11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115" s="35" t="n">
        <v>974621.0</v>
      </c>
      <c r="G115" s="35" t="n">
        <v>974621.0</v>
      </c>
      <c r="H115" s="35" t="n">
        <v>613734.0</v>
      </c>
      <c r="I115" s="35" t="n">
        <v>1002690.0</v>
      </c>
      <c r="J115" s="35" t="n">
        <v>1063260.0</v>
      </c>
      <c r="K115" s="35" t="inlineStr">
        <f>J115-I115</f>
        <is/>
      </c>
      <c r="L115" s="36" t="inlineStr">
        <f>(K115/I115)</f>
        <is/>
      </c>
      <c r="M115" s="3" t="inlineStr"/>
    </row>
    <row r="116" customHeight="1" ht="15">
      <c r="A116" s="33" t="inlineStr">
        <is>
          <r>
            <rPr>
              <rFont val="Times New Roman"/>
              <sz val="10.0"/>
            </rPr>
            <t xml:space="preserve">30</t>
          </r>
        </is>
      </c>
      <c r="B116" s="33" t="inlineStr">
        <is/>
      </c>
      <c r="C116" s="33" t="inlineStr">
        <is/>
      </c>
      <c r="D116" s="33" t="inlineStr">
        <is/>
      </c>
      <c r="E116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F116" s="35" t="n">
        <v>4.88778586E8</v>
      </c>
      <c r="G116" s="35" t="n">
        <v>4.88778586E8</v>
      </c>
      <c r="H116" s="35" t="n">
        <v>2.69824968E8</v>
      </c>
      <c r="I116" s="35" t="n">
        <v>5.02855409E8</v>
      </c>
      <c r="J116" s="35" t="n">
        <v>1.29731503E8</v>
      </c>
      <c r="K116" s="35" t="inlineStr">
        <f>J116-I116</f>
        <is/>
      </c>
      <c r="L116" s="36" t="inlineStr">
        <f>(K116/I116)</f>
        <is/>
      </c>
      <c r="M116" s="3" t="inlineStr"/>
    </row>
    <row r="117" customHeight="1" ht="15">
      <c r="A117" s="33" t="inlineStr">
        <is/>
      </c>
      <c r="B117" s="33" t="inlineStr">
        <is>
          <r>
            <rPr>
              <rFont val="Times New Roman"/>
              <sz val="10.0"/>
            </rPr>
            <t xml:space="preserve">01</t>
          </r>
        </is>
      </c>
      <c r="C117" s="33" t="inlineStr">
        <is/>
      </c>
      <c r="D117" s="33" t="inlineStr">
        <is/>
      </c>
      <c r="E117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F117" s="35" t="n">
        <v>4.88778576E8</v>
      </c>
      <c r="G117" s="35" t="n">
        <v>4.88778576E8</v>
      </c>
      <c r="H117" s="35" t="n">
        <v>2.69824968E8</v>
      </c>
      <c r="I117" s="35" t="n">
        <v>5.02855399E8</v>
      </c>
      <c r="J117" s="35" t="n">
        <v>1.29731483E8</v>
      </c>
      <c r="K117" s="35" t="inlineStr">
        <f>J117-I117</f>
        <is/>
      </c>
      <c r="L117" s="36" t="inlineStr">
        <f>(K117/I117)</f>
        <is/>
      </c>
      <c r="M117" s="3" t="inlineStr"/>
    </row>
    <row r="118" customHeight="1" ht="15">
      <c r="A118" s="33" t="inlineStr">
        <is/>
      </c>
      <c r="B118" s="33" t="inlineStr">
        <is>
          <r>
            <rPr>
              <rFont val="Times New Roman"/>
              <sz val="10.0"/>
            </rPr>
            <t xml:space="preserve">02</t>
          </r>
        </is>
      </c>
      <c r="C118" s="33" t="inlineStr">
        <is/>
      </c>
      <c r="D118" s="33" t="inlineStr">
        <is/>
      </c>
      <c r="E118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F118" s="35" t="n">
        <v>10.0</v>
      </c>
      <c r="G118" s="35" t="n">
        <v>10.0</v>
      </c>
      <c r="H118" s="35" t="n">
        <v>0.0</v>
      </c>
      <c r="I118" s="35" t="n">
        <v>10.0</v>
      </c>
      <c r="J118" s="35" t="n">
        <v>20.0</v>
      </c>
      <c r="K118" s="35" t="inlineStr">
        <f>J118-I118</f>
        <is/>
      </c>
      <c r="L118" s="36" t="inlineStr">
        <f>(K118/I118)</f>
        <is/>
      </c>
      <c r="M118" s="3" t="inlineStr"/>
    </row>
    <row r="119" customHeight="1" ht="15">
      <c r="A119" s="33" t="inlineStr">
        <is/>
      </c>
      <c r="B119" s="33" t="inlineStr">
        <is/>
      </c>
      <c r="C119" s="33" t="inlineStr">
        <is>
          <r>
            <rPr>
              <rFont val="Times New Roman"/>
              <sz val="10.0"/>
            </rPr>
            <t xml:space="preserve">001</t>
          </r>
        </is>
      </c>
      <c r="D119" s="33" t="inlineStr">
        <is/>
      </c>
      <c r="E119" s="34" t="inlineStr">
        <is>
          <r>
            <rPr>
              <rFont val="Times New Roman"/>
              <sz val="10.0"/>
            </rPr>
            <t xml:space="preserve">SURALIS S.A.</t>
          </r>
        </is>
      </c>
      <c r="F119" s="35" t="n">
        <v>10.0</v>
      </c>
      <c r="G119" s="35" t="n">
        <v>10.0</v>
      </c>
      <c r="H119" s="35" t="n">
        <v>0.0</v>
      </c>
      <c r="I119" s="35" t="n">
        <v>10.0</v>
      </c>
      <c r="J119" s="35" t="n">
        <v>10.0</v>
      </c>
      <c r="K119" s="37" t="inlineStr"/>
      <c r="L119" s="36" t="inlineStr">
        <f/>
        <is/>
      </c>
      <c r="M119" s="3" t="inlineStr"/>
    </row>
    <row r="120" customHeight="1" ht="15">
      <c r="A120" s="33" t="inlineStr">
        <is/>
      </c>
      <c r="B120" s="33" t="inlineStr">
        <is/>
      </c>
      <c r="C120" s="33" t="inlineStr">
        <is>
          <r>
            <rPr>
              <rFont val="Times New Roman"/>
              <sz val="10.0"/>
            </rPr>
            <t xml:space="preserve">004</t>
          </r>
        </is>
      </c>
      <c r="D120" s="33" t="inlineStr">
        <is/>
      </c>
      <c r="E120" s="34" t="inlineStr">
        <is>
          <r>
            <rPr>
              <rFont val="Times New Roman"/>
              <sz val="10.0"/>
            </rPr>
            <t xml:space="preserve">METRO S.A.</t>
          </r>
        </is>
      </c>
      <c r="F120" s="35" t="n">
        <v>0.0</v>
      </c>
      <c r="G120" s="35" t="n">
        <v>0.0</v>
      </c>
      <c r="H120" s="35" t="n">
        <v>0.0</v>
      </c>
      <c r="I120" s="35" t="n">
        <v>0.0</v>
      </c>
      <c r="J120" s="35" t="n">
        <v>10.0</v>
      </c>
      <c r="K120" s="35" t="inlineStr">
        <f>J120-I120</f>
        <is/>
      </c>
      <c r="L120" s="36" t="inlineStr">
        <f/>
        <is/>
      </c>
      <c r="M120" s="3" t="inlineStr"/>
    </row>
    <row r="121" customHeight="1" ht="15">
      <c r="A121" s="33" t="inlineStr">
        <is>
          <r>
            <rPr>
              <rFont val="Times New Roman"/>
              <sz val="10.0"/>
            </rPr>
            <t xml:space="preserve">31</t>
          </r>
        </is>
      </c>
      <c r="B121" s="33" t="inlineStr">
        <is/>
      </c>
      <c r="C121" s="33" t="inlineStr">
        <is/>
      </c>
      <c r="D121" s="33" t="inlineStr">
        <is/>
      </c>
      <c r="E121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121" s="35" t="n">
        <v>324350.0</v>
      </c>
      <c r="G121" s="35" t="n">
        <v>324350.0</v>
      </c>
      <c r="H121" s="35" t="n">
        <v>0.0</v>
      </c>
      <c r="I121" s="35" t="n">
        <v>333691.0</v>
      </c>
      <c r="J121" s="35" t="n">
        <v>424568.0</v>
      </c>
      <c r="K121" s="35" t="inlineStr">
        <f>J121-I121</f>
        <is/>
      </c>
      <c r="L121" s="36" t="inlineStr">
        <f>(K121/I121)</f>
        <is/>
      </c>
      <c r="M121" s="3" t="inlineStr"/>
    </row>
    <row r="122" customHeight="1" ht="15">
      <c r="A122" s="33" t="inlineStr">
        <is/>
      </c>
      <c r="B122" s="33" t="inlineStr">
        <is>
          <r>
            <rPr>
              <rFont val="Times New Roman"/>
              <sz val="10.0"/>
            </rPr>
            <t xml:space="preserve">02</t>
          </r>
        </is>
      </c>
      <c r="C122" s="33" t="inlineStr">
        <is/>
      </c>
      <c r="D122" s="33" t="inlineStr">
        <is/>
      </c>
      <c r="E122" s="34" t="inlineStr">
        <is>
          <r>
            <rPr>
              <rFont val="Times New Roman"/>
              <sz val="10.0"/>
            </rPr>
            <t xml:space="preserve">Proyectos</t>
          </r>
        </is>
      </c>
      <c r="F122" s="35" t="n">
        <v>324350.0</v>
      </c>
      <c r="G122" s="35" t="n">
        <v>324350.0</v>
      </c>
      <c r="H122" s="35" t="n">
        <v>0.0</v>
      </c>
      <c r="I122" s="35" t="n">
        <v>333691.0</v>
      </c>
      <c r="J122" s="35" t="n">
        <v>424568.0</v>
      </c>
      <c r="K122" s="35" t="inlineStr">
        <f>J122-I122</f>
        <is/>
      </c>
      <c r="L122" s="36" t="inlineStr">
        <f>(K122/I122)</f>
        <is/>
      </c>
      <c r="M122" s="3" t="inlineStr"/>
    </row>
    <row r="123" customHeight="1" ht="15">
      <c r="A123" s="33" t="inlineStr">
        <is>
          <r>
            <rPr>
              <rFont val="Times New Roman"/>
              <sz val="10.0"/>
            </rPr>
            <t xml:space="preserve">34</t>
          </r>
        </is>
      </c>
      <c r="B123" s="33" t="inlineStr">
        <is/>
      </c>
      <c r="C123" s="33" t="inlineStr">
        <is/>
      </c>
      <c r="D123" s="33" t="inlineStr">
        <is/>
      </c>
      <c r="E123" s="34" t="inlineStr">
        <is>
          <r>
            <rPr>
              <rFont val="Times New Roman"/>
              <sz val="10.0"/>
            </rPr>
            <t xml:space="preserve">SERVICIO DE LA DEUDA</t>
          </r>
        </is>
      </c>
      <c r="F123" s="35" t="n">
        <v>1.5650282E7</v>
      </c>
      <c r="G123" s="35" t="n">
        <v>1.5650282E7</v>
      </c>
      <c r="H123" s="35" t="n">
        <v>5791671.0</v>
      </c>
      <c r="I123" s="35" t="n">
        <v>1.5650282E7</v>
      </c>
      <c r="J123" s="35" t="n">
        <v>1.3664184E7</v>
      </c>
      <c r="K123" s="35" t="inlineStr">
        <f>J123-I123</f>
        <is/>
      </c>
      <c r="L123" s="36" t="inlineStr">
        <f>(K123/I123)</f>
        <is/>
      </c>
      <c r="M123" s="3" t="inlineStr"/>
    </row>
    <row r="124" customHeight="1" ht="15">
      <c r="A124" s="33" t="inlineStr">
        <is/>
      </c>
      <c r="B124" s="33" t="inlineStr">
        <is>
          <r>
            <rPr>
              <rFont val="Times New Roman"/>
              <sz val="10.0"/>
            </rPr>
            <t xml:space="preserve">04</t>
          </r>
        </is>
      </c>
      <c r="C124" s="33" t="inlineStr">
        <is/>
      </c>
      <c r="D124" s="33" t="inlineStr">
        <is/>
      </c>
      <c r="E124" s="34" t="inlineStr">
        <is>
          <r>
            <rPr>
              <rFont val="Times New Roman"/>
              <sz val="10.0"/>
            </rPr>
            <t xml:space="preserve">Intereses Deuda Externa</t>
          </r>
        </is>
      </c>
      <c r="F124" s="35" t="n">
        <v>1.296522E7</v>
      </c>
      <c r="G124" s="35" t="n">
        <v>1.296522E7</v>
      </c>
      <c r="H124" s="35" t="n">
        <v>3577173.0</v>
      </c>
      <c r="I124" s="35" t="n">
        <v>1.296522E7</v>
      </c>
      <c r="J124" s="35" t="n">
        <v>1.259938E7</v>
      </c>
      <c r="K124" s="35" t="inlineStr">
        <f>J124-I124</f>
        <is/>
      </c>
      <c r="L124" s="36" t="inlineStr">
        <f>(K124/I124)</f>
        <is/>
      </c>
      <c r="M124" s="3" t="inlineStr"/>
    </row>
    <row r="125" customHeight="1" ht="15">
      <c r="A125" s="33" t="inlineStr">
        <is/>
      </c>
      <c r="B125" s="33" t="inlineStr">
        <is>
          <r>
            <rPr>
              <rFont val="Times New Roman"/>
              <sz val="10.0"/>
            </rPr>
            <t xml:space="preserve">06</t>
          </r>
        </is>
      </c>
      <c r="C125" s="33" t="inlineStr">
        <is/>
      </c>
      <c r="D125" s="33" t="inlineStr">
        <is/>
      </c>
      <c r="E125" s="34" t="inlineStr">
        <is>
          <r>
            <rPr>
              <rFont val="Times New Roman"/>
              <sz val="10.0"/>
            </rPr>
            <t xml:space="preserve">Otros Gastos Financieros Deuda Externa</t>
          </r>
        </is>
      </c>
      <c r="F125" s="35" t="n">
        <v>2685052.0</v>
      </c>
      <c r="G125" s="35" t="n">
        <v>2685052.0</v>
      </c>
      <c r="H125" s="35" t="n">
        <v>2214498.0</v>
      </c>
      <c r="I125" s="35" t="n">
        <v>2685052.0</v>
      </c>
      <c r="J125" s="35" t="n">
        <v>1064794.0</v>
      </c>
      <c r="K125" s="35" t="inlineStr">
        <f>J125-I125</f>
        <is/>
      </c>
      <c r="L125" s="36" t="inlineStr">
        <f>(K125/I125)</f>
        <is/>
      </c>
      <c r="M125" s="3" t="inlineStr"/>
    </row>
    <row r="126" customHeight="1" ht="15">
      <c r="A126" s="33" t="inlineStr">
        <is/>
      </c>
      <c r="B126" s="33" t="inlineStr">
        <is>
          <r>
            <rPr>
              <rFont val="Times New Roman"/>
              <sz val="10.0"/>
            </rPr>
            <t xml:space="preserve">07</t>
          </r>
        </is>
      </c>
      <c r="C126" s="33" t="inlineStr">
        <is/>
      </c>
      <c r="D126" s="33" t="inlineStr">
        <is/>
      </c>
      <c r="E126" s="34" t="inlineStr">
        <is>
          <r>
            <rPr>
              <rFont val="Times New Roman"/>
              <sz val="10.0"/>
            </rPr>
            <t xml:space="preserve">Deuda Flotante</t>
          </r>
        </is>
      </c>
      <c r="F126" s="35" t="n">
        <v>10.0</v>
      </c>
      <c r="G126" s="35" t="n">
        <v>10.0</v>
      </c>
      <c r="H126" s="35" t="n">
        <v>0.0</v>
      </c>
      <c r="I126" s="35" t="n">
        <v>10.0</v>
      </c>
      <c r="J126" s="35" t="n">
        <v>10.0</v>
      </c>
      <c r="K126" s="37" t="inlineStr"/>
      <c r="L126" s="36" t="inlineStr">
        <f/>
        <is/>
      </c>
      <c r="M126" s="3" t="inlineStr"/>
    </row>
    <row r="127" customHeight="1" ht="15">
      <c r="A127" s="33" t="inlineStr">
        <is>
          <r>
            <rPr>
              <rFont val="Times New Roman"/>
              <sz val="10.0"/>
            </rPr>
            <t xml:space="preserve">35</t>
          </r>
        </is>
      </c>
      <c r="B127" s="33" t="inlineStr">
        <is/>
      </c>
      <c r="C127" s="33" t="inlineStr">
        <is/>
      </c>
      <c r="D127" s="33" t="inlineStr">
        <is/>
      </c>
      <c r="E127" s="34" t="inlineStr">
        <is>
          <r>
            <rPr>
              <rFont val="Times New Roman"/>
              <sz val="10.0"/>
            </rPr>
            <t xml:space="preserve">SALDO FINAL DE CAJA</t>
          </r>
        </is>
      </c>
      <c r="F127" s="35" t="n">
        <v>0.0</v>
      </c>
      <c r="G127" s="35" t="n">
        <v>0.0</v>
      </c>
      <c r="H127" s="35" t="n">
        <v>0.0</v>
      </c>
      <c r="I127" s="35" t="n">
        <v>0.0</v>
      </c>
      <c r="J127" s="35" t="n">
        <v>10.0</v>
      </c>
      <c r="K127" s="35" t="inlineStr">
        <f>J127-I127</f>
        <is/>
      </c>
      <c r="L127" s="36" t="inlineStr">
        <f/>
        <is/>
      </c>
      <c r="M127" s="3" t="inlineStr"/>
    </row>
    <row r="128" customHeight="1" ht="15">
      <c r="A128" s="37" t="inlineStr"/>
      <c r="B128" s="37" t="inlineStr"/>
      <c r="C128" s="37" t="inlineStr"/>
      <c r="D128" s="37" t="inlineStr"/>
      <c r="E128" s="37" t="inlineStr"/>
      <c r="F128" s="37" t="inlineStr"/>
      <c r="G128" s="37" t="inlineStr"/>
      <c r="H128" s="37" t="inlineStr"/>
      <c r="I128" s="37" t="inlineStr"/>
      <c r="J128" s="37" t="inlineStr"/>
      <c r="K128" s="37" t="inlineStr"/>
      <c r="L128" s="37" t="inlineStr"/>
      <c r="M128" s="3" t="inlineStr"/>
    </row>
    <row r="129" customHeight="1" ht="15">
      <c r="A129" s="38" t="inlineStr"/>
      <c r="B129" s="38" t="inlineStr"/>
      <c r="C129" s="38" t="inlineStr"/>
      <c r="D129" s="38" t="inlineStr"/>
      <c r="E129" s="38" t="inlineStr"/>
      <c r="F129" s="38" t="inlineStr"/>
      <c r="G129" s="38" t="inlineStr"/>
      <c r="H129" s="38" t="inlineStr"/>
      <c r="I129" s="38" t="inlineStr"/>
      <c r="J129" s="38" t="inlineStr"/>
      <c r="K129" s="38" t="inlineStr"/>
      <c r="L129" s="38" t="inlineStr"/>
      <c r="M129" s="3" t="inlineStr"/>
    </row>
    <row r="130" customHeight="1" ht="15">
      <c r="A130" s="3" t="inlineStr"/>
      <c r="B130" s="3" t="inlineStr"/>
      <c r="C130" s="3" t="inlineStr"/>
      <c r="D130" s="3" t="inlineStr"/>
      <c r="E130" s="3" t="inlineStr"/>
      <c r="F130" s="3" t="inlineStr"/>
      <c r="G130" s="3" t="inlineStr"/>
      <c r="H130" s="3" t="inlineStr"/>
      <c r="I130" s="3" t="inlineStr"/>
      <c r="J130" s="3" t="inlineStr"/>
      <c r="K130" s="3" t="inlineStr"/>
      <c r="L130" s="3" t="inlineStr"/>
      <c r="M130" s="3" t="inlineStr"/>
    </row>
    <row r="131" customHeight="1" ht="15">
      <c r="A13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131" s="40" t="inlineStr"/>
      <c r="C131" s="40" t="inlineStr"/>
      <c r="D131" s="40" t="inlineStr"/>
      <c r="E131" s="40" t="inlineStr"/>
      <c r="F131" s="41" t="n">
        <v>4.28442249E8</v>
      </c>
      <c r="G131" s="41" t="n">
        <v>4.2479626E8</v>
      </c>
      <c r="H131" s="41" t="n">
        <v>1.69577216E8</v>
      </c>
      <c r="I131" s="41" t="n">
        <v>4.40330658E8</v>
      </c>
      <c r="J131" s="41" t="n">
        <v>4.03931944E8</v>
      </c>
      <c r="K131" s="41" t="n">
        <v>-3.6398714E7</v>
      </c>
      <c r="L131" s="42" t="n">
        <v>-0.08266222971011027</v>
      </c>
      <c r="M131" s="3" t="inlineStr"/>
    </row>
    <row r="132" customHeight="1" ht="15">
      <c r="A13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132" s="44" t="inlineStr"/>
      <c r="C132" s="44" t="inlineStr"/>
      <c r="D132" s="44" t="inlineStr"/>
      <c r="E132" s="44" t="inlineStr"/>
      <c r="F132" s="44" t="inlineStr"/>
      <c r="G132" s="44" t="inlineStr"/>
      <c r="H132" s="44" t="inlineStr"/>
      <c r="I132" s="44" t="inlineStr"/>
      <c r="J132" s="44" t="inlineStr"/>
      <c r="K132" s="3" t="inlineStr"/>
      <c r="L132" s="3" t="inlineStr"/>
      <c r="M132" s="3" t="inlineStr"/>
    </row>
    <row r="133" customHeight="1" ht="5">
      <c r="A133" s="3" t="inlineStr"/>
      <c r="B133" s="3" t="inlineStr"/>
      <c r="C133" s="3" t="inlineStr"/>
      <c r="D133" s="3" t="inlineStr"/>
      <c r="E133" s="3" t="inlineStr"/>
      <c r="F133" s="3" t="inlineStr"/>
      <c r="G133" s="3" t="inlineStr"/>
      <c r="H133" s="3" t="inlineStr"/>
      <c r="I133" s="3" t="inlineStr"/>
      <c r="J133" s="3" t="inlineStr"/>
      <c r="K133" s="3" t="inlineStr"/>
      <c r="L133" s="3" t="inlineStr"/>
      <c r="M13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131:E131"/>
    <mergeCell ref="A132:J132"/>
  </mergeCells>
  <pageMargins left="0.0" right="0.0" top="0.0" bottom="0.0" header="0.0" footer="0.0"/>
  <pageSetup orientation="landscape"/>
  <drawing r:id="rIdDr1"/>
</worksheet>
</file>