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B7F4D4A-1A33-44BA-8CBC-1EA8D1A3A77C}" xr6:coauthVersionLast="47" xr6:coauthVersionMax="47" xr10:uidLastSave="{00000000-0000-0000-0000-000000000000}"/>
  <bookViews>
    <workbookView xWindow="-20310" yWindow="1935" windowWidth="18180" windowHeight="9015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1" l="1"/>
  <c r="K37" i="1"/>
  <c r="L37" i="1" s="1"/>
  <c r="K36" i="1"/>
  <c r="L36" i="1" s="1"/>
  <c r="K33" i="1"/>
  <c r="L33" i="1" s="1"/>
  <c r="K32" i="1"/>
  <c r="L32" i="1" s="1"/>
  <c r="K31" i="1"/>
  <c r="L31" i="1" s="1"/>
  <c r="K30" i="1"/>
  <c r="L30" i="1" s="1"/>
  <c r="K29" i="1"/>
  <c r="L29" i="1" s="1"/>
  <c r="K26" i="1"/>
  <c r="L26" i="1" s="1"/>
  <c r="K25" i="1"/>
  <c r="L25" i="1" s="1"/>
  <c r="K24" i="1"/>
  <c r="L24" i="1" s="1"/>
  <c r="K20" i="1"/>
  <c r="L20" i="1" s="1"/>
  <c r="K19" i="1"/>
  <c r="L19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<sst xmlns="http://schemas.openxmlformats.org/spreadsheetml/2006/main" count="199" uniqueCount="85">
  <si>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</si>
  <si>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</si>
  <si>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</si>
  <si>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</si>
  <si>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</si>
  <si>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ECONOMÍA, FOMENTO Y TURISMO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</si>
  <si>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</si>
  <si>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07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</si>
  <si>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</si>
  <si>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DEL CONSUMIDOR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</si>
  <si>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</si>
  <si>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</si>
  <si>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</si>
  <si>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</si>
  <si>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</si>
  <si>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</si>
  <si>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</si>
  <si>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</si>
  <si>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</si>
  <si>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</si>
  <si>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</si>
  <si>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</si>
  <si>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</si>
  <si>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</si>
  <si>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</si>
  <si>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</si>
  <si>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</si>
  <si>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</si>
  <si>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</si>
  <si>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</si>
  <si>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</si>
  <si>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</si>
  <si>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</si>
  <si>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</si>
  <si>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</si>
  <si>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</si>
  <si>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</si>
  <si>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</si>
  <si>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</si>
  <si>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</si>
  <si>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</si>
  <si>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</si>
  <si>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</si>
  <si>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</si>
  <si>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</si>
  <si>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</si>
  <si>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</si>
  <si>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</si>
  <si>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</si>
  <si>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</si>
  <si>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</si>
  <si>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</si>
  <si>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</si>
  <si>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</si>
  <si>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</si>
  <si>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</si>
  <si>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</si>
  <si>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</si>
  <si>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</si>
  <si>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</si>
  <si>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</si>
  <si>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</si>
  <si>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</si>
  <si>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</si>
  <si>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</si>
  <si>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002</t>
    </r>
  </si>
  <si>
    <r>
      <rPr>
        <sz val="10"/>
        <rFont val="Times New Roman"/>
      </rPr>
      <t>Fondo Concursable Aplicación Ley N°19.955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</si>
  <si>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</si>
  <si>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013</t>
    </r>
  </si>
  <si>
    <r>
      <rPr>
        <sz val="10"/>
        <rFont val="Times New Roman"/>
      </rPr>
      <t>Secretaría y Administración General -Ministerio de Justicia y Derechos Humanos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</si>
  <si>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</si>
  <si>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</si>
  <si>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</si>
  <si>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</si>
  <si>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</si>
  <si>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</si>
  <si>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</si>
  <si>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</si>
  <si>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</si>
  <si>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</si>
  <si>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</si>
  <si>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</si>
  <si>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</si>
  <si>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10</t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</si>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</sst>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34" borderId="12" xfId="0" quotePrefix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6"/>
  <sheetViews>
    <sheetView tabSelected="1" topLeftCell="A18" workbookViewId="0">
      <selection activeCell="A22" sqref="A22:E2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19352079</v>
      </c>
      <c r="G12" s="12">
        <v>20170336</v>
      </c>
      <c r="H12" s="12">
        <v>13931765</v>
      </c>
      <c r="I12" s="12">
        <v>19909418</v>
      </c>
      <c r="J12" s="12">
        <v>19425398</v>
      </c>
      <c r="K12" s="12">
        <f>J12-I12</f>
        <v>-484020</v>
      </c>
      <c r="L12" s="13">
        <f>(K12/I12)</f>
        <v>-2.4311107436691518E-2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36601</v>
      </c>
      <c r="G13" s="16">
        <v>36601</v>
      </c>
      <c r="H13" s="16">
        <v>125516</v>
      </c>
      <c r="I13" s="16">
        <v>37655</v>
      </c>
      <c r="J13" s="16">
        <v>18833</v>
      </c>
      <c r="K13" s="16">
        <f>J13-I13</f>
        <v>-18822</v>
      </c>
      <c r="L13" s="17">
        <f>(K13/I13)</f>
        <v>-0.49985393706015135</v>
      </c>
      <c r="M13" s="1"/>
    </row>
    <row r="14" spans="1:13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36601</v>
      </c>
      <c r="G14" s="16">
        <v>36601</v>
      </c>
      <c r="H14" s="16">
        <v>125516</v>
      </c>
      <c r="I14" s="16">
        <v>37655</v>
      </c>
      <c r="J14" s="16">
        <v>18833</v>
      </c>
      <c r="K14" s="16">
        <f>J14-I14</f>
        <v>-18822</v>
      </c>
      <c r="L14" s="17">
        <f>(K14/I14)</f>
        <v>-0.49985393706015135</v>
      </c>
      <c r="M14" s="1"/>
    </row>
    <row r="15" spans="1:13" ht="15" customHeight="1" x14ac:dyDescent="0.25">
      <c r="A15" s="14" t="s">
        <v>41</v>
      </c>
      <c r="B15" s="14" t="s">
        <v>36</v>
      </c>
      <c r="C15" s="14" t="s">
        <v>36</v>
      </c>
      <c r="D15" s="14" t="s">
        <v>36</v>
      </c>
      <c r="E15" s="15" t="s">
        <v>42</v>
      </c>
      <c r="F15" s="16">
        <v>30</v>
      </c>
      <c r="G15" s="16">
        <v>30</v>
      </c>
      <c r="H15" s="16">
        <v>1150329</v>
      </c>
      <c r="I15" s="16">
        <v>30</v>
      </c>
      <c r="J15" s="16">
        <v>30</v>
      </c>
      <c r="K15" s="18"/>
      <c r="L15" s="17" t="s">
        <v>36</v>
      </c>
      <c r="M15" s="1"/>
    </row>
    <row r="16" spans="1:13" ht="27" customHeight="1" x14ac:dyDescent="0.25">
      <c r="A16" s="14" t="s">
        <v>36</v>
      </c>
      <c r="B16" s="14" t="s">
        <v>14</v>
      </c>
      <c r="C16" s="14" t="s">
        <v>36</v>
      </c>
      <c r="D16" s="14" t="s">
        <v>36</v>
      </c>
      <c r="E16" s="15" t="s">
        <v>43</v>
      </c>
      <c r="F16" s="16">
        <v>10</v>
      </c>
      <c r="G16" s="16">
        <v>10</v>
      </c>
      <c r="H16" s="16">
        <v>319391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36</v>
      </c>
      <c r="B17" s="14" t="s">
        <v>11</v>
      </c>
      <c r="C17" s="14" t="s">
        <v>36</v>
      </c>
      <c r="D17" s="14" t="s">
        <v>36</v>
      </c>
      <c r="E17" s="15" t="s">
        <v>44</v>
      </c>
      <c r="F17" s="16">
        <v>10</v>
      </c>
      <c r="G17" s="16">
        <v>10</v>
      </c>
      <c r="H17" s="16">
        <v>5761</v>
      </c>
      <c r="I17" s="16">
        <v>10</v>
      </c>
      <c r="J17" s="16">
        <v>10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45</v>
      </c>
      <c r="C18" s="14" t="s">
        <v>36</v>
      </c>
      <c r="D18" s="14" t="s">
        <v>36</v>
      </c>
      <c r="E18" s="15" t="s">
        <v>46</v>
      </c>
      <c r="F18" s="16">
        <v>10</v>
      </c>
      <c r="G18" s="16">
        <v>10</v>
      </c>
      <c r="H18" s="16">
        <v>825177</v>
      </c>
      <c r="I18" s="16">
        <v>10</v>
      </c>
      <c r="J18" s="16">
        <v>10</v>
      </c>
      <c r="K18" s="18"/>
      <c r="L18" s="17" t="s">
        <v>36</v>
      </c>
      <c r="M18" s="1"/>
    </row>
    <row r="19" spans="1:13" ht="15" customHeight="1" x14ac:dyDescent="0.25">
      <c r="A19" s="14" t="s">
        <v>47</v>
      </c>
      <c r="B19" s="14" t="s">
        <v>36</v>
      </c>
      <c r="C19" s="14" t="s">
        <v>36</v>
      </c>
      <c r="D19" s="14" t="s">
        <v>36</v>
      </c>
      <c r="E19" s="15" t="s">
        <v>48</v>
      </c>
      <c r="F19" s="16">
        <v>19315438</v>
      </c>
      <c r="G19" s="16">
        <v>18714082</v>
      </c>
      <c r="H19" s="16">
        <v>11858503</v>
      </c>
      <c r="I19" s="16">
        <v>19871723</v>
      </c>
      <c r="J19" s="16">
        <v>19406525</v>
      </c>
      <c r="K19" s="16">
        <f>J19-I19</f>
        <v>-465198</v>
      </c>
      <c r="L19" s="17">
        <f>(K19/I19)</f>
        <v>-2.3410048539827172E-2</v>
      </c>
      <c r="M19" s="1"/>
    </row>
    <row r="20" spans="1:13" ht="15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49</v>
      </c>
      <c r="F20" s="16">
        <v>19315438</v>
      </c>
      <c r="G20" s="16">
        <v>18714082</v>
      </c>
      <c r="H20" s="16">
        <v>11858503</v>
      </c>
      <c r="I20" s="16">
        <v>19871723</v>
      </c>
      <c r="J20" s="16">
        <v>19406525</v>
      </c>
      <c r="K20" s="16">
        <f>J20-I20</f>
        <v>-465198</v>
      </c>
      <c r="L20" s="17">
        <f>(K20/I20)</f>
        <v>-2.3410048539827172E-2</v>
      </c>
      <c r="M20" s="1"/>
    </row>
    <row r="21" spans="1:13" ht="15" customHeight="1" x14ac:dyDescent="0.25">
      <c r="A21" s="14" t="s">
        <v>50</v>
      </c>
      <c r="B21" s="14" t="s">
        <v>36</v>
      </c>
      <c r="C21" s="14" t="s">
        <v>36</v>
      </c>
      <c r="D21" s="14" t="s">
        <v>36</v>
      </c>
      <c r="E21" s="15" t="s">
        <v>51</v>
      </c>
      <c r="F21" s="16">
        <v>0</v>
      </c>
      <c r="G21" s="16">
        <v>797397</v>
      </c>
      <c r="H21" s="16">
        <v>797417</v>
      </c>
      <c r="I21" s="16">
        <v>0</v>
      </c>
      <c r="J21" s="16">
        <v>0</v>
      </c>
      <c r="K21" s="18"/>
      <c r="L21" s="17" t="s">
        <v>36</v>
      </c>
      <c r="M21" s="1"/>
    </row>
    <row r="22" spans="1:13" ht="15" customHeight="1" x14ac:dyDescent="0.25">
      <c r="A22" s="14"/>
      <c r="B22" s="46" t="s">
        <v>83</v>
      </c>
      <c r="C22" s="14"/>
      <c r="D22" s="14"/>
      <c r="E22" s="15" t="s">
        <v>84</v>
      </c>
      <c r="F22" s="16">
        <v>0</v>
      </c>
      <c r="G22" s="16">
        <v>797397</v>
      </c>
      <c r="H22" s="16">
        <v>797417</v>
      </c>
      <c r="I22" s="16">
        <v>0</v>
      </c>
      <c r="J22" s="16">
        <v>0</v>
      </c>
      <c r="K22" s="18"/>
      <c r="L22" s="17" t="s">
        <v>36</v>
      </c>
      <c r="M22" s="1"/>
    </row>
    <row r="23" spans="1:13" ht="15" customHeight="1" x14ac:dyDescent="0.25">
      <c r="A23" s="14" t="s">
        <v>52</v>
      </c>
      <c r="B23" s="14" t="s">
        <v>36</v>
      </c>
      <c r="C23" s="14" t="s">
        <v>36</v>
      </c>
      <c r="D23" s="14" t="s">
        <v>36</v>
      </c>
      <c r="E23" s="15" t="s">
        <v>53</v>
      </c>
      <c r="F23" s="16">
        <v>10</v>
      </c>
      <c r="G23" s="16">
        <v>622226</v>
      </c>
      <c r="H23" s="16">
        <v>0</v>
      </c>
      <c r="I23" s="16">
        <v>10</v>
      </c>
      <c r="J23" s="16">
        <v>10</v>
      </c>
      <c r="K23" s="18"/>
      <c r="L23" s="17" t="s">
        <v>36</v>
      </c>
      <c r="M23" s="1"/>
    </row>
    <row r="24" spans="1:13" ht="15" customHeight="1" x14ac:dyDescent="0.25">
      <c r="A24" s="10" t="s">
        <v>36</v>
      </c>
      <c r="B24" s="10" t="s">
        <v>36</v>
      </c>
      <c r="C24" s="10" t="s">
        <v>36</v>
      </c>
      <c r="D24" s="10" t="s">
        <v>36</v>
      </c>
      <c r="E24" s="11" t="s">
        <v>54</v>
      </c>
      <c r="F24" s="12">
        <v>19352079</v>
      </c>
      <c r="G24" s="12">
        <v>20170336</v>
      </c>
      <c r="H24" s="12">
        <v>13503071</v>
      </c>
      <c r="I24" s="12">
        <v>19909418</v>
      </c>
      <c r="J24" s="12">
        <v>19425398</v>
      </c>
      <c r="K24" s="12">
        <f>J24-I24</f>
        <v>-484020</v>
      </c>
      <c r="L24" s="13">
        <f>(K24/I24)</f>
        <v>-2.4311107436691518E-2</v>
      </c>
      <c r="M24" s="1"/>
    </row>
    <row r="25" spans="1:13" ht="15" customHeight="1" x14ac:dyDescent="0.25">
      <c r="A25" s="14" t="s">
        <v>55</v>
      </c>
      <c r="B25" s="14" t="s">
        <v>36</v>
      </c>
      <c r="C25" s="14" t="s">
        <v>36</v>
      </c>
      <c r="D25" s="14" t="s">
        <v>36</v>
      </c>
      <c r="E25" s="15" t="s">
        <v>56</v>
      </c>
      <c r="F25" s="16">
        <v>15212177</v>
      </c>
      <c r="G25" s="16">
        <v>14610821</v>
      </c>
      <c r="H25" s="16">
        <v>9939786</v>
      </c>
      <c r="I25" s="16">
        <v>15650286</v>
      </c>
      <c r="J25" s="16">
        <v>15396042</v>
      </c>
      <c r="K25" s="16">
        <f>J25-I25</f>
        <v>-254244</v>
      </c>
      <c r="L25" s="17">
        <f>(K25/I25)</f>
        <v>-1.6245326123752627E-2</v>
      </c>
      <c r="M25" s="1"/>
    </row>
    <row r="26" spans="1:13" ht="15" customHeight="1" x14ac:dyDescent="0.25">
      <c r="A26" s="14" t="s">
        <v>57</v>
      </c>
      <c r="B26" s="14" t="s">
        <v>36</v>
      </c>
      <c r="C26" s="14" t="s">
        <v>36</v>
      </c>
      <c r="D26" s="14" t="s">
        <v>36</v>
      </c>
      <c r="E26" s="15" t="s">
        <v>58</v>
      </c>
      <c r="F26" s="16">
        <v>3231474</v>
      </c>
      <c r="G26" s="16">
        <v>3231474</v>
      </c>
      <c r="H26" s="16">
        <v>2392535</v>
      </c>
      <c r="I26" s="16">
        <v>3324542</v>
      </c>
      <c r="J26" s="16">
        <v>3464138</v>
      </c>
      <c r="K26" s="16">
        <f>J26-I26</f>
        <v>139596</v>
      </c>
      <c r="L26" s="17">
        <f>(K26/I26)</f>
        <v>4.1989543221291836E-2</v>
      </c>
      <c r="M26" s="1"/>
    </row>
    <row r="27" spans="1:13" ht="15" customHeight="1" x14ac:dyDescent="0.25">
      <c r="A27" s="14" t="s">
        <v>59</v>
      </c>
      <c r="B27" s="14" t="s">
        <v>36</v>
      </c>
      <c r="C27" s="14" t="s">
        <v>36</v>
      </c>
      <c r="D27" s="14" t="s">
        <v>36</v>
      </c>
      <c r="E27" s="15" t="s">
        <v>60</v>
      </c>
      <c r="F27" s="16">
        <v>10</v>
      </c>
      <c r="G27" s="16">
        <v>10</v>
      </c>
      <c r="H27" s="16">
        <v>0</v>
      </c>
      <c r="I27" s="16">
        <v>10</v>
      </c>
      <c r="J27" s="16">
        <v>10</v>
      </c>
      <c r="K27" s="18"/>
      <c r="L27" s="17" t="s">
        <v>36</v>
      </c>
      <c r="M27" s="1"/>
    </row>
    <row r="28" spans="1:13" ht="15" customHeight="1" x14ac:dyDescent="0.25">
      <c r="A28" s="14" t="s">
        <v>36</v>
      </c>
      <c r="B28" s="14" t="s">
        <v>61</v>
      </c>
      <c r="C28" s="14" t="s">
        <v>36</v>
      </c>
      <c r="D28" s="14" t="s">
        <v>36</v>
      </c>
      <c r="E28" s="15" t="s">
        <v>62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8"/>
      <c r="L28" s="17" t="s">
        <v>36</v>
      </c>
      <c r="M28" s="1"/>
    </row>
    <row r="29" spans="1:13" ht="15" customHeight="1" x14ac:dyDescent="0.25">
      <c r="A29" s="14" t="s">
        <v>63</v>
      </c>
      <c r="B29" s="14" t="s">
        <v>36</v>
      </c>
      <c r="C29" s="14" t="s">
        <v>36</v>
      </c>
      <c r="D29" s="14" t="s">
        <v>36</v>
      </c>
      <c r="E29" s="15" t="s">
        <v>39</v>
      </c>
      <c r="F29" s="16">
        <v>736406</v>
      </c>
      <c r="G29" s="16">
        <v>736406</v>
      </c>
      <c r="H29" s="16">
        <v>421622</v>
      </c>
      <c r="I29" s="16">
        <v>757615</v>
      </c>
      <c r="J29" s="16">
        <v>389032</v>
      </c>
      <c r="K29" s="16">
        <f>J29-I29</f>
        <v>-368583</v>
      </c>
      <c r="L29" s="17">
        <f>(K29/I29)</f>
        <v>-0.48650435907419998</v>
      </c>
      <c r="M29" s="1"/>
    </row>
    <row r="30" spans="1:13" ht="15" customHeight="1" x14ac:dyDescent="0.25">
      <c r="A30" s="14" t="s">
        <v>36</v>
      </c>
      <c r="B30" s="14" t="s">
        <v>14</v>
      </c>
      <c r="C30" s="14" t="s">
        <v>36</v>
      </c>
      <c r="D30" s="14" t="s">
        <v>36</v>
      </c>
      <c r="E30" s="15" t="s">
        <v>64</v>
      </c>
      <c r="F30" s="16">
        <v>621866</v>
      </c>
      <c r="G30" s="16">
        <v>621866</v>
      </c>
      <c r="H30" s="16">
        <v>307082</v>
      </c>
      <c r="I30" s="16">
        <v>639776</v>
      </c>
      <c r="J30" s="16">
        <v>314813</v>
      </c>
      <c r="K30" s="16">
        <f>J30-I30</f>
        <v>-324963</v>
      </c>
      <c r="L30" s="17">
        <f>(K30/I30)</f>
        <v>-0.5079324638623518</v>
      </c>
      <c r="M30" s="1"/>
    </row>
    <row r="31" spans="1:13" ht="15" customHeight="1" x14ac:dyDescent="0.25">
      <c r="A31" s="14" t="s">
        <v>36</v>
      </c>
      <c r="B31" s="14" t="s">
        <v>36</v>
      </c>
      <c r="C31" s="14" t="s">
        <v>65</v>
      </c>
      <c r="D31" s="14" t="s">
        <v>36</v>
      </c>
      <c r="E31" s="15" t="s">
        <v>66</v>
      </c>
      <c r="F31" s="16">
        <v>621866</v>
      </c>
      <c r="G31" s="16">
        <v>621866</v>
      </c>
      <c r="H31" s="16">
        <v>307082</v>
      </c>
      <c r="I31" s="16">
        <v>639776</v>
      </c>
      <c r="J31" s="16">
        <v>314813</v>
      </c>
      <c r="K31" s="16">
        <f>J31-I31</f>
        <v>-324963</v>
      </c>
      <c r="L31" s="17">
        <f>(K31/I31)</f>
        <v>-0.5079324638623518</v>
      </c>
      <c r="M31" s="1"/>
    </row>
    <row r="32" spans="1:13" ht="15" customHeight="1" x14ac:dyDescent="0.25">
      <c r="A32" s="14" t="s">
        <v>36</v>
      </c>
      <c r="B32" s="14" t="s">
        <v>11</v>
      </c>
      <c r="C32" s="14" t="s">
        <v>36</v>
      </c>
      <c r="D32" s="14" t="s">
        <v>36</v>
      </c>
      <c r="E32" s="15" t="s">
        <v>67</v>
      </c>
      <c r="F32" s="16">
        <v>114540</v>
      </c>
      <c r="G32" s="16">
        <v>114540</v>
      </c>
      <c r="H32" s="16">
        <v>114540</v>
      </c>
      <c r="I32" s="16">
        <v>117839</v>
      </c>
      <c r="J32" s="16">
        <v>74219</v>
      </c>
      <c r="K32" s="16">
        <f>J32-I32</f>
        <v>-43620</v>
      </c>
      <c r="L32" s="17">
        <f>(K32/I32)</f>
        <v>-0.37016607405018714</v>
      </c>
      <c r="M32" s="1"/>
    </row>
    <row r="33" spans="1:13" ht="27" customHeight="1" x14ac:dyDescent="0.25">
      <c r="A33" s="14" t="s">
        <v>36</v>
      </c>
      <c r="B33" s="14" t="s">
        <v>36</v>
      </c>
      <c r="C33" s="14" t="s">
        <v>68</v>
      </c>
      <c r="D33" s="14" t="s">
        <v>36</v>
      </c>
      <c r="E33" s="15" t="s">
        <v>69</v>
      </c>
      <c r="F33" s="16">
        <v>114540</v>
      </c>
      <c r="G33" s="16">
        <v>114540</v>
      </c>
      <c r="H33" s="16">
        <v>114540</v>
      </c>
      <c r="I33" s="16">
        <v>117839</v>
      </c>
      <c r="J33" s="16">
        <v>74219</v>
      </c>
      <c r="K33" s="16">
        <f>J33-I33</f>
        <v>-43620</v>
      </c>
      <c r="L33" s="17">
        <f>(K33/I33)</f>
        <v>-0.37016607405018714</v>
      </c>
      <c r="M33" s="1"/>
    </row>
    <row r="34" spans="1:13" ht="15" customHeight="1" x14ac:dyDescent="0.25">
      <c r="A34" s="14" t="s">
        <v>70</v>
      </c>
      <c r="B34" s="14" t="s">
        <v>36</v>
      </c>
      <c r="C34" s="14" t="s">
        <v>36</v>
      </c>
      <c r="D34" s="14" t="s">
        <v>36</v>
      </c>
      <c r="E34" s="15" t="s">
        <v>71</v>
      </c>
      <c r="F34" s="16">
        <v>40</v>
      </c>
      <c r="G34" s="16">
        <v>988522</v>
      </c>
      <c r="H34" s="16">
        <v>247254</v>
      </c>
      <c r="I34" s="16">
        <v>40</v>
      </c>
      <c r="J34" s="16">
        <v>40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45</v>
      </c>
      <c r="C35" s="14" t="s">
        <v>36</v>
      </c>
      <c r="D35" s="14" t="s">
        <v>36</v>
      </c>
      <c r="E35" s="15" t="s">
        <v>72</v>
      </c>
      <c r="F35" s="16">
        <v>40</v>
      </c>
      <c r="G35" s="16">
        <v>988522</v>
      </c>
      <c r="H35" s="16">
        <v>247254</v>
      </c>
      <c r="I35" s="16">
        <v>40</v>
      </c>
      <c r="J35" s="16">
        <v>40</v>
      </c>
      <c r="K35" s="18"/>
      <c r="L35" s="17" t="s">
        <v>36</v>
      </c>
      <c r="M35" s="1"/>
    </row>
    <row r="36" spans="1:13" ht="27" customHeight="1" x14ac:dyDescent="0.25">
      <c r="A36" s="14" t="s">
        <v>73</v>
      </c>
      <c r="B36" s="14" t="s">
        <v>36</v>
      </c>
      <c r="C36" s="14" t="s">
        <v>36</v>
      </c>
      <c r="D36" s="14" t="s">
        <v>36</v>
      </c>
      <c r="E36" s="15" t="s">
        <v>74</v>
      </c>
      <c r="F36" s="16">
        <v>171962</v>
      </c>
      <c r="G36" s="16">
        <v>171962</v>
      </c>
      <c r="H36" s="16">
        <v>70715</v>
      </c>
      <c r="I36" s="16">
        <v>176915</v>
      </c>
      <c r="J36" s="16">
        <v>176116</v>
      </c>
      <c r="K36" s="16">
        <f>J36-I36</f>
        <v>-799</v>
      </c>
      <c r="L36" s="17">
        <f>(K36/I36)</f>
        <v>-4.5162931351213857E-3</v>
      </c>
      <c r="M36" s="1"/>
    </row>
    <row r="37" spans="1:13" ht="15" customHeight="1" x14ac:dyDescent="0.25">
      <c r="A37" s="14" t="s">
        <v>36</v>
      </c>
      <c r="B37" s="14" t="s">
        <v>7</v>
      </c>
      <c r="C37" s="14" t="s">
        <v>36</v>
      </c>
      <c r="D37" s="14" t="s">
        <v>36</v>
      </c>
      <c r="E37" s="15" t="s">
        <v>75</v>
      </c>
      <c r="F37" s="16">
        <v>171962</v>
      </c>
      <c r="G37" s="16">
        <v>171962</v>
      </c>
      <c r="H37" s="16">
        <v>70715</v>
      </c>
      <c r="I37" s="16">
        <v>176915</v>
      </c>
      <c r="J37" s="16">
        <v>176116</v>
      </c>
      <c r="K37" s="16">
        <f>J37-I37</f>
        <v>-799</v>
      </c>
      <c r="L37" s="17">
        <f>(K37/I37)</f>
        <v>-4.5162931351213857E-3</v>
      </c>
      <c r="M37" s="1"/>
    </row>
    <row r="38" spans="1:13" ht="15" customHeight="1" x14ac:dyDescent="0.25">
      <c r="A38" s="14" t="s">
        <v>76</v>
      </c>
      <c r="B38" s="14" t="s">
        <v>36</v>
      </c>
      <c r="C38" s="14" t="s">
        <v>36</v>
      </c>
      <c r="D38" s="14" t="s">
        <v>36</v>
      </c>
      <c r="E38" s="15" t="s">
        <v>77</v>
      </c>
      <c r="F38" s="16">
        <v>10</v>
      </c>
      <c r="G38" s="16">
        <v>431141</v>
      </c>
      <c r="H38" s="16">
        <v>431159</v>
      </c>
      <c r="I38" s="16">
        <v>10</v>
      </c>
      <c r="J38" s="16">
        <v>10</v>
      </c>
      <c r="K38" s="18"/>
      <c r="L38" s="17" t="s">
        <v>36</v>
      </c>
      <c r="M38" s="1"/>
    </row>
    <row r="39" spans="1:13" ht="15" customHeight="1" x14ac:dyDescent="0.25">
      <c r="A39" s="14" t="s">
        <v>36</v>
      </c>
      <c r="B39" s="14" t="s">
        <v>7</v>
      </c>
      <c r="C39" s="14" t="s">
        <v>36</v>
      </c>
      <c r="D39" s="14" t="s">
        <v>36</v>
      </c>
      <c r="E39" s="15" t="s">
        <v>78</v>
      </c>
      <c r="F39" s="16">
        <v>10</v>
      </c>
      <c r="G39" s="16">
        <v>431141</v>
      </c>
      <c r="H39" s="16">
        <v>431159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4" t="s">
        <v>79</v>
      </c>
      <c r="B40" s="14" t="s">
        <v>36</v>
      </c>
      <c r="C40" s="14" t="s">
        <v>36</v>
      </c>
      <c r="D40" s="14" t="s">
        <v>36</v>
      </c>
      <c r="E40" s="15" t="s">
        <v>80</v>
      </c>
      <c r="F40" s="16">
        <v>0</v>
      </c>
      <c r="G40" s="16">
        <v>0</v>
      </c>
      <c r="H40" s="16">
        <v>0</v>
      </c>
      <c r="I40" s="16">
        <v>0</v>
      </c>
      <c r="J40" s="16">
        <v>10</v>
      </c>
      <c r="K40" s="16">
        <f>J40-I40</f>
        <v>10</v>
      </c>
      <c r="L40" s="17" t="s">
        <v>36</v>
      </c>
      <c r="M40" s="1"/>
    </row>
    <row r="41" spans="1:13" ht="15" customHeigh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"/>
    </row>
    <row r="42" spans="1:13" ht="1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42" t="s">
        <v>81</v>
      </c>
      <c r="B44" s="43"/>
      <c r="C44" s="43"/>
      <c r="D44" s="43"/>
      <c r="E44" s="43"/>
      <c r="F44" s="20">
        <v>19352029</v>
      </c>
      <c r="G44" s="20">
        <v>18750673</v>
      </c>
      <c r="H44" s="20">
        <v>12824658</v>
      </c>
      <c r="I44" s="20">
        <v>19909368</v>
      </c>
      <c r="J44" s="20">
        <v>19425338</v>
      </c>
      <c r="K44" s="20">
        <v>-484030</v>
      </c>
      <c r="L44" s="21">
        <v>-2.4311670767248866E-2</v>
      </c>
      <c r="M44" s="1"/>
    </row>
    <row r="45" spans="1:13" ht="15" customHeight="1" x14ac:dyDescent="0.25">
      <c r="A45" s="44" t="s">
        <v>82</v>
      </c>
      <c r="B45" s="45"/>
      <c r="C45" s="45"/>
      <c r="D45" s="45"/>
      <c r="E45" s="45"/>
      <c r="F45" s="45"/>
      <c r="G45" s="45"/>
      <c r="H45" s="45"/>
      <c r="I45" s="45"/>
      <c r="J45" s="45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K10:K11"/>
    <mergeCell ref="L10:L11"/>
    <mergeCell ref="A44:E44"/>
    <mergeCell ref="A45:J4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2026-09-29T19:36:44Z</dcterms:modified>
</cp:coreProperties>
</file>