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2" fontId="3" fillId="37" borderId="12" xfId="36" applyAlignment="1" applyProtection="1" applyNumberFormat="1" applyFont="1" applyFill="1" applyBorder="1">
      <alignment wrapText="true" horizontal="right" vertical="top"/>
      <protection hidden="false" locked="true"/>
    </xf>
    <xf numFmtId="0" fontId="0" fillId="38" borderId="12" xfId="37" applyAlignment="1" applyProtection="1" applyNumberFormat="1" applyFont="1" applyFill="1" applyBorder="1">
      <alignment wrapText="true"/>
      <protection hidden="false" locked="fals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5.1666665"/>
    <col min="5" max="5" customWidth="1" width="35.166668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15.0"/>
    <col min="13" max="13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3" t="inlineStr"/>
      <c r="L1" s="3" t="inlineStr"/>
      <c r="M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2" t="inlineStr"/>
      <c r="K2" s="3" t="inlineStr"/>
      <c r="L2" s="3" t="inlineStr"/>
      <c r="M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5" t="inlineStr"/>
      <c r="K3" s="3" t="inlineStr"/>
      <c r="L3" s="3" t="inlineStr"/>
      <c r="M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3" t="inlineStr"/>
      <c r="H4" s="6" t="inlineStr">
        <is>
          <r>
            <rPr>
              <rFont val="Times New Roman"/>
              <sz val="10.0"/>
            </rPr>
            <t xml:space="preserve">       </t>
          </r>
        </is>
      </c>
      <c r="I4" s="3" t="inlineStr"/>
      <c r="J4" s="3" t="inlineStr"/>
      <c r="K4" s="3" t="inlineStr"/>
      <c r="L4" s="3" t="inlineStr"/>
      <c r="M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ECONOMÍA, FOMENTO Y TURISMO</t>
          </r>
        </is>
      </c>
      <c r="D5" s="10" t="inlineStr"/>
      <c r="E5" s="10" t="inlineStr"/>
      <c r="F5" s="10" t="inlineStr"/>
      <c r="G5" s="10" t="inlineStr"/>
      <c r="H5" s="3" t="inlineStr"/>
      <c r="I5" s="6" t="inlineStr">
        <is>
          <r>
            <rPr>
              <rFont val="Times New Roman"/>
              <sz val="10.0"/>
            </rPr>
            <t xml:space="preserve"> PARTIDA:</t>
          </r>
        </is>
      </c>
      <c r="J5" s="6" t="inlineStr">
        <is>
          <r>
            <rPr>
              <rFont val="Times New Roman"/>
              <sz val="10.0"/>
            </rPr>
            <t xml:space="preserve">07</t>
          </r>
        </is>
      </c>
      <c r="K5" s="3" t="inlineStr"/>
      <c r="L5" s="3" t="inlineStr"/>
      <c r="M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SUBSECRETARÍA DE ECONOMÍA Y EMPRESAS DE MENOR TAMAÑO</t>
          </r>
        </is>
      </c>
      <c r="D6" s="14" t="inlineStr"/>
      <c r="E6" s="14" t="inlineStr"/>
      <c r="F6" s="14" t="inlineStr"/>
      <c r="G6" s="14" t="inlineStr"/>
      <c r="H6" s="3" t="inlineStr"/>
      <c r="I6" s="6" t="inlineStr">
        <is>
          <r>
            <rPr>
              <rFont val="Times New Roman"/>
              <sz val="10.0"/>
            </rPr>
            <t xml:space="preserve"> CAPÍTULO:</t>
          </r>
        </is>
      </c>
      <c r="J6" s="6" t="inlineStr">
        <is>
          <r>
            <rPr>
              <rFont val="Times New Roman"/>
              <sz val="10.0"/>
            </rPr>
            <t xml:space="preserve">01</t>
          </r>
        </is>
      </c>
      <c r="K6" s="3" t="inlineStr"/>
      <c r="L6" s="3" t="inlineStr"/>
      <c r="M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FONDO DE INNOVACIÓN PARA LA COMPETITIVIDAD - EMPRENDIMIENTO</t>
          </r>
        </is>
      </c>
      <c r="D7" s="18" t="inlineStr"/>
      <c r="E7" s="18" t="inlineStr"/>
      <c r="F7" s="18" t="inlineStr"/>
      <c r="G7" s="18" t="inlineStr"/>
      <c r="H7" s="3" t="inlineStr"/>
      <c r="I7" s="6" t="inlineStr">
        <is>
          <r>
            <rPr>
              <rFont val="Times New Roman"/>
              <sz val="10.0"/>
            </rPr>
            <t xml:space="preserve"> PROGRAMA:</t>
          </r>
        </is>
      </c>
      <c r="J7" s="6" t="inlineStr">
        <is>
          <r>
            <rPr>
              <rFont val="Times New Roman"/>
              <sz val="10.0"/>
            </rPr>
            <t xml:space="preserve">07</t>
          </r>
        </is>
      </c>
      <c r="K7" s="3" t="inlineStr"/>
      <c r="L7" s="3" t="inlineStr"/>
      <c r="M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19" t="inlineStr">
        <is>
          <r>
            <rPr>
              <rFont val="Times New Roman"/>
              <sz val="10.0"/>
            </rPr>
            <t xml:space="preserve">Miles de $</t>
          </r>
        </is>
      </c>
      <c r="I8" s="3" t="inlineStr"/>
      <c r="J8" s="3" t="inlineStr"/>
      <c r="K8" s="3" t="inlineStr"/>
      <c r="L8" s="3" t="inlineStr"/>
      <c r="M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SubA</t>
          </r>
        </is>
      </c>
      <c r="E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F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L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M9" s="3" t="inlineStr"/>
    </row>
    <row r="10" customHeight="1" ht="80">
      <c r="A10" s="23" t="inlineStr"/>
      <c r="B10" s="23" t="inlineStr"/>
      <c r="C10" s="23" t="inlineStr"/>
      <c r="D10" s="23" t="inlineStr"/>
      <c r="E10" s="23" t="inlineStr"/>
      <c r="F10" s="24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LEY DE PPTOS AÑO 2026  (Inicial + Reajuste + Leyes Especiales + Ajustes)</t>
          </r>
        </is>
      </c>
      <c r="J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L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M10" s="3" t="inlineStr"/>
    </row>
    <row r="11" customHeight="1" ht="30">
      <c r="A11" s="23" t="inlineStr"/>
      <c r="B11" s="23" t="inlineStr"/>
      <c r="C11" s="23" t="inlineStr"/>
      <c r="D11" s="23" t="inlineStr"/>
      <c r="E11" s="23" t="inlineStr"/>
      <c r="F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K11" s="28" t="inlineStr"/>
      <c r="L11" s="28" t="inlineStr"/>
      <c r="M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29" t="inlineStr">
        <is/>
      </c>
      <c r="E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F12" s="31" t="n">
        <v>4.0906727E7</v>
      </c>
      <c r="G12" s="31" t="n">
        <v>4.0226632E7</v>
      </c>
      <c r="H12" s="31" t="n">
        <v>1.446127E7</v>
      </c>
      <c r="I12" s="31" t="n">
        <v>4.2084839E7</v>
      </c>
      <c r="J12" s="31" t="n">
        <v>2.6269498E7</v>
      </c>
      <c r="K12" s="31" t="inlineStr">
        <f>J12-I12</f>
        <is/>
      </c>
      <c r="L12" s="32" t="inlineStr">
        <f>(K12/I12)</f>
        <is/>
      </c>
      <c r="M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3" t="inlineStr">
        <is/>
      </c>
      <c r="E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13" s="35" t="n">
        <v>7680757.0</v>
      </c>
      <c r="G13" s="35" t="n">
        <v>7680757.0</v>
      </c>
      <c r="H13" s="35" t="n">
        <v>1505551.0</v>
      </c>
      <c r="I13" s="35" t="n">
        <v>7901963.0</v>
      </c>
      <c r="J13" s="35" t="n">
        <v>10.0</v>
      </c>
      <c r="K13" s="35" t="inlineStr">
        <f>J13-I13</f>
        <is/>
      </c>
      <c r="L13" s="36" t="inlineStr">
        <f>(K13/I13)</f>
        <is/>
      </c>
      <c r="M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3" t="inlineStr">
        <is/>
      </c>
      <c r="E14" s="34" t="inlineStr">
        <is>
          <r>
            <rPr>
              <rFont val="Times New Roman"/>
              <sz val="10.0"/>
            </rPr>
            <t xml:space="preserve">Del Gobierno Central</t>
          </r>
        </is>
      </c>
      <c r="F14" s="35" t="n">
        <v>7680757.0</v>
      </c>
      <c r="G14" s="35" t="n">
        <v>7680757.0</v>
      </c>
      <c r="H14" s="35" t="n">
        <v>1505551.0</v>
      </c>
      <c r="I14" s="35" t="n">
        <v>7901963.0</v>
      </c>
      <c r="J14" s="35" t="n">
        <v>10.0</v>
      </c>
      <c r="K14" s="35" t="inlineStr">
        <f>J14-I14</f>
        <is/>
      </c>
      <c r="L14" s="36" t="inlineStr">
        <f>(K14/I14)</f>
        <is/>
      </c>
      <c r="M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012</t>
          </r>
        </is>
      </c>
      <c r="D15" s="33" t="inlineStr">
        <is/>
      </c>
      <c r="E15" s="34" t="inlineStr">
        <is>
          <r>
            <rPr>
              <rFont val="Times New Roman"/>
              <sz val="10.0"/>
            </rPr>
            <t xml:space="preserve">Desarrollo Productivo Sostenible</t>
          </r>
        </is>
      </c>
      <c r="F15" s="35" t="n">
        <v>7680747.0</v>
      </c>
      <c r="G15" s="35" t="n">
        <v>7680747.0</v>
      </c>
      <c r="H15" s="35" t="n">
        <v>1505551.0</v>
      </c>
      <c r="I15" s="35" t="n">
        <v>7901953.0</v>
      </c>
      <c r="J15" s="35" t="n">
        <v>0.0</v>
      </c>
      <c r="K15" s="35" t="inlineStr">
        <f>J15-I15</f>
        <is/>
      </c>
      <c r="L15" s="36" t="inlineStr">
        <f>(K15/I15)</f>
        <is/>
      </c>
      <c r="M15" s="3" t="inlineStr"/>
    </row>
    <row r="16" customHeight="1" ht="15">
      <c r="A16" s="33" t="inlineStr">
        <is/>
      </c>
      <c r="B16" s="33" t="inlineStr">
        <is/>
      </c>
      <c r="C16" s="33" t="inlineStr">
        <is>
          <r>
            <rPr>
              <rFont val="Times New Roman"/>
              <sz val="10.0"/>
            </rPr>
            <t xml:space="preserve">201</t>
          </r>
        </is>
      </c>
      <c r="D16" s="33" t="inlineStr">
        <is/>
      </c>
      <c r="E16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F16" s="35" t="n">
        <v>10.0</v>
      </c>
      <c r="G16" s="35" t="n">
        <v>10.0</v>
      </c>
      <c r="H16" s="35" t="n">
        <v>0.0</v>
      </c>
      <c r="I16" s="35" t="n">
        <v>10.0</v>
      </c>
      <c r="J16" s="35" t="n">
        <v>10.0</v>
      </c>
      <c r="K16" s="37" t="inlineStr"/>
      <c r="L16" s="36" t="inlineStr">
        <f/>
        <is/>
      </c>
      <c r="M16" s="3" t="inlineStr"/>
    </row>
    <row r="17" customHeight="1" ht="15">
      <c r="A17" s="33" t="inlineStr">
        <is>
          <r>
            <rPr>
              <rFont val="Times New Roman"/>
              <sz val="10.0"/>
            </rPr>
            <t xml:space="preserve">09</t>
          </r>
        </is>
      </c>
      <c r="B17" s="33" t="inlineStr">
        <is/>
      </c>
      <c r="C17" s="33" t="inlineStr">
        <is/>
      </c>
      <c r="D17" s="33" t="inlineStr">
        <is/>
      </c>
      <c r="E17" s="34" t="inlineStr">
        <is>
          <r>
            <rPr>
              <rFont val="Times New Roman"/>
              <sz val="10.0"/>
            </rPr>
            <t xml:space="preserve">APORTE FISCAL</t>
          </r>
        </is>
      </c>
      <c r="F17" s="35" t="n">
        <v>3.322596E7</v>
      </c>
      <c r="G17" s="35" t="n">
        <v>3.23971E7</v>
      </c>
      <c r="H17" s="35" t="n">
        <v>1.2955719E7</v>
      </c>
      <c r="I17" s="35" t="n">
        <v>3.4182866E7</v>
      </c>
      <c r="J17" s="35" t="n">
        <v>2.6269478E7</v>
      </c>
      <c r="K17" s="35" t="inlineStr">
        <f>J17-I17</f>
        <is/>
      </c>
      <c r="L17" s="36" t="inlineStr">
        <f>(K17/I17)</f>
        <is/>
      </c>
      <c r="M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01</t>
          </r>
        </is>
      </c>
      <c r="C18" s="33" t="inlineStr">
        <is/>
      </c>
      <c r="D18" s="33" t="inlineStr">
        <is/>
      </c>
      <c r="E18" s="34" t="inlineStr">
        <is>
          <r>
            <rPr>
              <rFont val="Times New Roman"/>
              <sz val="10.0"/>
            </rPr>
            <t xml:space="preserve">Libre</t>
          </r>
        </is>
      </c>
      <c r="F18" s="35" t="n">
        <v>3.322596E7</v>
      </c>
      <c r="G18" s="35" t="n">
        <v>3.23971E7</v>
      </c>
      <c r="H18" s="35" t="n">
        <v>1.2955719E7</v>
      </c>
      <c r="I18" s="35" t="n">
        <v>3.4182866E7</v>
      </c>
      <c r="J18" s="35" t="n">
        <v>2.6269478E7</v>
      </c>
      <c r="K18" s="35" t="inlineStr">
        <f>J18-I18</f>
        <is/>
      </c>
      <c r="L18" s="36" t="inlineStr">
        <f>(K18/I18)</f>
        <is/>
      </c>
      <c r="M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15</t>
          </r>
        </is>
      </c>
      <c r="B19" s="33" t="inlineStr">
        <is/>
      </c>
      <c r="C19" s="33" t="inlineStr">
        <is/>
      </c>
      <c r="D19" s="33" t="inlineStr">
        <is/>
      </c>
      <c r="E19" s="34" t="inlineStr">
        <is>
          <r>
            <rPr>
              <rFont val="Times New Roman"/>
              <sz val="10.0"/>
            </rPr>
            <t xml:space="preserve">SALDO INICIAL DE CAJA</t>
          </r>
        </is>
      </c>
      <c r="F19" s="35" t="n">
        <v>10.0</v>
      </c>
      <c r="G19" s="35" t="n">
        <v>148775.0</v>
      </c>
      <c r="H19" s="35" t="n">
        <v>0.0</v>
      </c>
      <c r="I19" s="35" t="n">
        <v>10.0</v>
      </c>
      <c r="J19" s="35" t="n">
        <v>10.0</v>
      </c>
      <c r="K19" s="37" t="inlineStr"/>
      <c r="L19" s="36" t="inlineStr">
        <f/>
        <is/>
      </c>
      <c r="M19" s="3" t="inlineStr"/>
    </row>
    <row r="20" customHeight="1" ht="15">
      <c r="A20" s="29" t="inlineStr">
        <is/>
      </c>
      <c r="B20" s="29" t="inlineStr">
        <is/>
      </c>
      <c r="C20" s="29" t="inlineStr">
        <is/>
      </c>
      <c r="D20" s="29" t="inlineStr">
        <is/>
      </c>
      <c r="E20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F20" s="31" t="n">
        <v>4.0906727E7</v>
      </c>
      <c r="G20" s="31" t="n">
        <v>4.0226632E7</v>
      </c>
      <c r="H20" s="31" t="n">
        <v>1.2897594E7</v>
      </c>
      <c r="I20" s="31" t="n">
        <v>4.2084839E7</v>
      </c>
      <c r="J20" s="31" t="n">
        <v>2.6269498E7</v>
      </c>
      <c r="K20" s="31" t="inlineStr">
        <f>J20-I20</f>
        <is/>
      </c>
      <c r="L20" s="32" t="inlineStr">
        <f>(K20/I20)</f>
        <is/>
      </c>
      <c r="M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21</t>
          </r>
        </is>
      </c>
      <c r="B21" s="33" t="inlineStr">
        <is/>
      </c>
      <c r="C21" s="33" t="inlineStr">
        <is/>
      </c>
      <c r="D21" s="33" t="inlineStr">
        <is/>
      </c>
      <c r="E21" s="34" t="inlineStr">
        <is>
          <r>
            <rPr>
              <rFont val="Times New Roman"/>
              <sz val="10.0"/>
            </rPr>
            <t xml:space="preserve">GASTOS EN PERSONAL</t>
          </r>
        </is>
      </c>
      <c r="F21" s="35" t="n">
        <v>190688.0</v>
      </c>
      <c r="G21" s="35" t="n">
        <v>184310.0</v>
      </c>
      <c r="H21" s="35" t="n">
        <v>97776.0</v>
      </c>
      <c r="I21" s="35" t="n">
        <v>196180.0</v>
      </c>
      <c r="J21" s="35" t="n">
        <v>151174.0</v>
      </c>
      <c r="K21" s="35" t="inlineStr">
        <f>J21-I21</f>
        <is/>
      </c>
      <c r="L21" s="36" t="inlineStr">
        <f>(K21/I21)</f>
        <is/>
      </c>
      <c r="M21" s="3" t="inlineStr"/>
    </row>
    <row r="22" customHeight="1" ht="15">
      <c r="A22" s="33" t="inlineStr">
        <is>
          <r>
            <rPr>
              <rFont val="Times New Roman"/>
              <sz val="10.0"/>
            </rPr>
            <t xml:space="preserve">24</t>
          </r>
        </is>
      </c>
      <c r="B22" s="33" t="inlineStr">
        <is/>
      </c>
      <c r="C22" s="33" t="inlineStr">
        <is/>
      </c>
      <c r="D22" s="33" t="inlineStr">
        <is/>
      </c>
      <c r="E22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F22" s="35" t="n">
        <v>4.0716019E7</v>
      </c>
      <c r="G22" s="35" t="n">
        <v>3.9893537E7</v>
      </c>
      <c r="H22" s="35" t="n">
        <v>1.2651043E7</v>
      </c>
      <c r="I22" s="35" t="n">
        <v>4.1888639E7</v>
      </c>
      <c r="J22" s="35" t="n">
        <v>2.6118294E7</v>
      </c>
      <c r="K22" s="35" t="inlineStr">
        <f>J22-I22</f>
        <is/>
      </c>
      <c r="L22" s="36" t="inlineStr">
        <f>(K22/I22)</f>
        <is/>
      </c>
      <c r="M22" s="3" t="inlineStr"/>
    </row>
    <row r="23" customHeight="1" ht="15">
      <c r="A23" s="33" t="inlineStr">
        <is/>
      </c>
      <c r="B23" s="33" t="inlineStr">
        <is>
          <r>
            <rPr>
              <rFont val="Times New Roman"/>
              <sz val="10.0"/>
            </rPr>
            <t xml:space="preserve">01</t>
          </r>
        </is>
      </c>
      <c r="C23" s="33" t="inlineStr">
        <is/>
      </c>
      <c r="D23" s="33" t="inlineStr">
        <is/>
      </c>
      <c r="E23" s="34" t="inlineStr">
        <is>
          <r>
            <rPr>
              <rFont val="Times New Roman"/>
              <sz val="10.0"/>
            </rPr>
            <t xml:space="preserve">Al Sector Privado</t>
          </r>
        </is>
      </c>
      <c r="F23" s="35" t="n">
        <v>946782.0</v>
      </c>
      <c r="G23" s="35" t="n">
        <v>946782.0</v>
      </c>
      <c r="H23" s="35" t="n">
        <v>903397.0</v>
      </c>
      <c r="I23" s="35" t="n">
        <v>974049.0</v>
      </c>
      <c r="J23" s="35" t="n">
        <v>974049.0</v>
      </c>
      <c r="K23" s="37" t="inlineStr"/>
      <c r="L23" s="36" t="inlineStr">
        <f/>
        <is/>
      </c>
      <c r="M23" s="3" t="inlineStr"/>
    </row>
    <row r="24" customHeight="1" ht="15">
      <c r="A24" s="33" t="inlineStr">
        <is/>
      </c>
      <c r="B24" s="33" t="inlineStr">
        <is/>
      </c>
      <c r="C24" s="33" t="inlineStr">
        <is>
          <r>
            <rPr>
              <rFont val="Times New Roman"/>
              <sz val="10.0"/>
            </rPr>
            <t xml:space="preserve">003</t>
          </r>
        </is>
      </c>
      <c r="D24" s="33" t="inlineStr">
        <is/>
      </c>
      <c r="E24" s="34" t="inlineStr">
        <is>
          <r>
            <rPr>
              <rFont val="Times New Roman"/>
              <sz val="10.0"/>
            </rPr>
            <t xml:space="preserve">Instituto Nacional de Normalización</t>
          </r>
        </is>
      </c>
      <c r="F24" s="35" t="n">
        <v>946782.0</v>
      </c>
      <c r="G24" s="35" t="n">
        <v>946782.0</v>
      </c>
      <c r="H24" s="35" t="n">
        <v>903397.0</v>
      </c>
      <c r="I24" s="35" t="n">
        <v>974049.0</v>
      </c>
      <c r="J24" s="35" t="n">
        <v>974049.0</v>
      </c>
      <c r="K24" s="37" t="inlineStr"/>
      <c r="L24" s="36" t="inlineStr">
        <f/>
        <is/>
      </c>
      <c r="M24" s="3" t="inlineStr"/>
    </row>
    <row r="25" customHeight="1" ht="15">
      <c r="A25" s="33" t="inlineStr">
        <is/>
      </c>
      <c r="B25" s="33" t="inlineStr">
        <is>
          <r>
            <rPr>
              <rFont val="Times New Roman"/>
              <sz val="10.0"/>
            </rPr>
            <t xml:space="preserve">02</t>
          </r>
        </is>
      </c>
      <c r="C25" s="33" t="inlineStr">
        <is/>
      </c>
      <c r="D25" s="33" t="inlineStr">
        <is/>
      </c>
      <c r="E25" s="34" t="inlineStr">
        <is>
          <r>
            <rPr>
              <rFont val="Times New Roman"/>
              <sz val="10.0"/>
            </rPr>
            <t xml:space="preserve">Al Gobierno Central</t>
          </r>
        </is>
      </c>
      <c r="F25" s="35" t="n">
        <v>3.9769237E7</v>
      </c>
      <c r="G25" s="35" t="n">
        <v>3.8946755E7</v>
      </c>
      <c r="H25" s="35" t="n">
        <v>1.1747646E7</v>
      </c>
      <c r="I25" s="35" t="n">
        <v>4.091459E7</v>
      </c>
      <c r="J25" s="35" t="n">
        <v>2.5144245E7</v>
      </c>
      <c r="K25" s="35" t="inlineStr">
        <f>J25-I25</f>
        <is/>
      </c>
      <c r="L25" s="36" t="inlineStr">
        <f>(K25/I25)</f>
        <is/>
      </c>
      <c r="M25" s="3" t="inlineStr"/>
    </row>
    <row r="26" customHeight="1" ht="15">
      <c r="A26" s="33" t="inlineStr">
        <is/>
      </c>
      <c r="B26" s="33" t="inlineStr">
        <is/>
      </c>
      <c r="C26" s="33" t="inlineStr">
        <is>
          <r>
            <rPr>
              <rFont val="Times New Roman"/>
              <sz val="10.0"/>
            </rPr>
            <t xml:space="preserve">020</t>
          </r>
        </is>
      </c>
      <c r="D26" s="33" t="inlineStr">
        <is/>
      </c>
      <c r="E26" s="34" t="inlineStr">
        <is>
          <r>
            <rPr>
              <rFont val="Times New Roman"/>
              <sz val="10.0"/>
            </rPr>
            <t xml:space="preserve">Emprendimiento Start Up - CORFO</t>
          </r>
        </is>
      </c>
      <c r="F26" s="35" t="n">
        <v>1607517.0</v>
      </c>
      <c r="G26" s="35" t="n">
        <v>1607517.0</v>
      </c>
      <c r="H26" s="35" t="n">
        <v>75000.0</v>
      </c>
      <c r="I26" s="35" t="n">
        <v>1653813.0</v>
      </c>
      <c r="J26" s="35" t="n">
        <v>1651224.0</v>
      </c>
      <c r="K26" s="35" t="inlineStr">
        <f>J26-I26</f>
        <is/>
      </c>
      <c r="L26" s="36" t="inlineStr">
        <f>(K26/I26)</f>
        <is/>
      </c>
      <c r="M26" s="3" t="inlineStr"/>
    </row>
    <row r="27" customHeight="1" ht="15">
      <c r="A27" s="33" t="inlineStr">
        <is/>
      </c>
      <c r="B27" s="33" t="inlineStr">
        <is/>
      </c>
      <c r="C27" s="33" t="inlineStr">
        <is>
          <r>
            <rPr>
              <rFont val="Times New Roman"/>
              <sz val="10.0"/>
            </rPr>
            <t xml:space="preserve">022</t>
          </r>
        </is>
      </c>
      <c r="D27" s="33" t="inlineStr">
        <is/>
      </c>
      <c r="E27" s="34" t="inlineStr">
        <is>
          <r>
            <rPr>
              <rFont val="Times New Roman"/>
              <sz val="10.0"/>
            </rPr>
            <t xml:space="preserve">Emprendimiento Semilla Flexible - CORFO</t>
          </r>
        </is>
      </c>
      <c r="F27" s="35" t="n">
        <v>6301976.0</v>
      </c>
      <c r="G27" s="35" t="n">
        <v>6301976.0</v>
      </c>
      <c r="H27" s="35" t="n">
        <v>1457000.0</v>
      </c>
      <c r="I27" s="35" t="n">
        <v>6483473.0</v>
      </c>
      <c r="J27" s="35" t="n">
        <v>1034677.0</v>
      </c>
      <c r="K27" s="35" t="inlineStr">
        <f>J27-I27</f>
        <is/>
      </c>
      <c r="L27" s="36" t="inlineStr">
        <f>(K27/I27)</f>
        <is/>
      </c>
      <c r="M27" s="3" t="inlineStr"/>
    </row>
    <row r="28" customHeight="1" ht="15">
      <c r="A28" s="33" t="inlineStr">
        <is/>
      </c>
      <c r="B28" s="33" t="inlineStr">
        <is/>
      </c>
      <c r="C28" s="33" t="inlineStr">
        <is>
          <r>
            <rPr>
              <rFont val="Times New Roman"/>
              <sz val="10.0"/>
            </rPr>
            <t xml:space="preserve">023</t>
          </r>
        </is>
      </c>
      <c r="D28" s="33" t="inlineStr">
        <is/>
      </c>
      <c r="E28" s="34" t="inlineStr">
        <is>
          <r>
            <rPr>
              <rFont val="Times New Roman"/>
              <sz val="10.0"/>
            </rPr>
            <t xml:space="preserve">Redes y Competitividad - CORFO</t>
          </r>
        </is>
      </c>
      <c r="F28" s="35" t="n">
        <v>6035274.0</v>
      </c>
      <c r="G28" s="35" t="n">
        <v>5212792.0</v>
      </c>
      <c r="H28" s="35" t="n">
        <v>1166993.0</v>
      </c>
      <c r="I28" s="35" t="n">
        <v>6209090.0</v>
      </c>
      <c r="J28" s="35" t="n">
        <v>3898622.0</v>
      </c>
      <c r="K28" s="35" t="inlineStr">
        <f>J28-I28</f>
        <is/>
      </c>
      <c r="L28" s="36" t="inlineStr">
        <f>(K28/I28)</f>
        <is/>
      </c>
      <c r="M28" s="3" t="inlineStr"/>
    </row>
    <row r="29" customHeight="1" ht="15">
      <c r="A29" s="33" t="inlineStr">
        <is/>
      </c>
      <c r="B29" s="33" t="inlineStr">
        <is/>
      </c>
      <c r="C29" s="33" t="inlineStr">
        <is>
          <r>
            <rPr>
              <rFont val="Times New Roman"/>
              <sz val="10.0"/>
            </rPr>
            <t xml:space="preserve">025</t>
          </r>
        </is>
      </c>
      <c r="D29" s="33" t="inlineStr">
        <is/>
      </c>
      <c r="E29" s="34" t="inlineStr">
        <is>
          <r>
            <rPr>
              <rFont val="Times New Roman"/>
              <sz val="10.0"/>
            </rPr>
            <t xml:space="preserve">Innovación Empresarial - INNOVA</t>
          </r>
        </is>
      </c>
      <c r="F29" s="35" t="n">
        <v>2681717.0</v>
      </c>
      <c r="G29" s="35" t="n">
        <v>2681717.0</v>
      </c>
      <c r="H29" s="35" t="n">
        <v>410000.0</v>
      </c>
      <c r="I29" s="35" t="n">
        <v>2758950.0</v>
      </c>
      <c r="J29" s="35" t="n">
        <v>1500865.0</v>
      </c>
      <c r="K29" s="35" t="inlineStr">
        <f>J29-I29</f>
        <is/>
      </c>
      <c r="L29" s="36" t="inlineStr">
        <f>(K29/I29)</f>
        <is/>
      </c>
      <c r="M29" s="3" t="inlineStr"/>
    </row>
    <row r="30" customHeight="1" ht="15">
      <c r="A30" s="33" t="inlineStr">
        <is/>
      </c>
      <c r="B30" s="33" t="inlineStr">
        <is/>
      </c>
      <c r="C30" s="33" t="inlineStr">
        <is>
          <r>
            <rPr>
              <rFont val="Times New Roman"/>
              <sz val="10.0"/>
            </rPr>
            <t xml:space="preserve">027</t>
          </r>
        </is>
      </c>
      <c r="D30" s="33" t="inlineStr">
        <is/>
      </c>
      <c r="E30" s="34" t="inlineStr">
        <is>
          <r>
            <rPr>
              <rFont val="Times New Roman"/>
              <sz val="10.0"/>
            </rPr>
            <t xml:space="preserve">Crea y Valida Innovación - INNOVA</t>
          </r>
        </is>
      </c>
      <c r="F30" s="35" t="n">
        <v>3432508.0</v>
      </c>
      <c r="G30" s="35" t="n">
        <v>3432508.0</v>
      </c>
      <c r="H30" s="35" t="n">
        <v>1980000.0</v>
      </c>
      <c r="I30" s="35" t="n">
        <v>3531364.0</v>
      </c>
      <c r="J30" s="35" t="n">
        <v>4819967.0</v>
      </c>
      <c r="K30" s="35" t="inlineStr">
        <f>J30-I30</f>
        <is/>
      </c>
      <c r="L30" s="36" t="inlineStr">
        <f>(K30/I30)</f>
        <is/>
      </c>
      <c r="M30" s="3" t="inlineStr"/>
    </row>
    <row r="31" customHeight="1" ht="15">
      <c r="A31" s="33" t="inlineStr">
        <is/>
      </c>
      <c r="B31" s="33" t="inlineStr">
        <is/>
      </c>
      <c r="C31" s="33" t="inlineStr">
        <is>
          <r>
            <rPr>
              <rFont val="Times New Roman"/>
              <sz val="10.0"/>
            </rPr>
            <t xml:space="preserve">028</t>
          </r>
        </is>
      </c>
      <c r="D31" s="33" t="inlineStr">
        <is/>
      </c>
      <c r="E31" s="34" t="inlineStr">
        <is>
          <r>
            <rPr>
              <rFont val="Times New Roman"/>
              <sz val="10.0"/>
            </rPr>
            <t xml:space="preserve">Escala Innovación - INNOVA</t>
          </r>
        </is>
      </c>
      <c r="F31" s="35" t="n">
        <v>7092324.0</v>
      </c>
      <c r="G31" s="35" t="n">
        <v>7092324.0</v>
      </c>
      <c r="H31" s="35" t="n">
        <v>3360000.0</v>
      </c>
      <c r="I31" s="35" t="n">
        <v>7296583.0</v>
      </c>
      <c r="J31" s="35" t="n">
        <v>7266066.0</v>
      </c>
      <c r="K31" s="35" t="inlineStr">
        <f>J31-I31</f>
        <is/>
      </c>
      <c r="L31" s="36" t="inlineStr">
        <f>(K31/I31)</f>
        <is/>
      </c>
      <c r="M31" s="3" t="inlineStr"/>
    </row>
    <row r="32" customHeight="1" ht="15">
      <c r="A32" s="33" t="inlineStr">
        <is/>
      </c>
      <c r="B32" s="33" t="inlineStr">
        <is/>
      </c>
      <c r="C32" s="33" t="inlineStr">
        <is>
          <r>
            <rPr>
              <rFont val="Times New Roman"/>
              <sz val="10.0"/>
            </rPr>
            <t xml:space="preserve">029</t>
          </r>
        </is>
      </c>
      <c r="D32" s="33" t="inlineStr">
        <is/>
      </c>
      <c r="E32" s="34" t="inlineStr">
        <is>
          <r>
            <rPr>
              <rFont val="Times New Roman"/>
              <sz val="10.0"/>
            </rPr>
            <t xml:space="preserve">Programas y Consorcios Tecnológicos - CORFO</t>
          </r>
        </is>
      </c>
      <c r="F32" s="35" t="n">
        <v>1.2239909E7</v>
      </c>
      <c r="G32" s="35" t="n">
        <v>1.2239909E7</v>
      </c>
      <c r="H32" s="35" t="n">
        <v>3173653.0</v>
      </c>
      <c r="I32" s="35" t="n">
        <v>1.2592418E7</v>
      </c>
      <c r="J32" s="35" t="n">
        <v>4878469.0</v>
      </c>
      <c r="K32" s="35" t="inlineStr">
        <f>J32-I32</f>
        <is/>
      </c>
      <c r="L32" s="36" t="inlineStr">
        <f>(K32/I32)</f>
        <is/>
      </c>
      <c r="M32" s="3" t="inlineStr"/>
    </row>
    <row r="33" customHeight="1" ht="15">
      <c r="A33" s="33" t="inlineStr">
        <is/>
      </c>
      <c r="B33" s="33" t="inlineStr">
        <is/>
      </c>
      <c r="C33" s="33" t="inlineStr">
        <is>
          <r>
            <rPr>
              <rFont val="Times New Roman"/>
              <sz val="10.0"/>
            </rPr>
            <t xml:space="preserve">030</t>
          </r>
        </is>
      </c>
      <c r="D33" s="33" t="inlineStr">
        <is/>
      </c>
      <c r="E33" s="34" t="inlineStr">
        <is>
          <r>
            <rPr>
              <rFont val="Times New Roman"/>
              <sz val="10.0"/>
            </rPr>
            <t xml:space="preserve">Comité CORFO INAC</t>
          </r>
        </is>
      </c>
      <c r="F33" s="35" t="n">
        <v>378012.0</v>
      </c>
      <c r="G33" s="35" t="n">
        <v>378012.0</v>
      </c>
      <c r="H33" s="35" t="n">
        <v>125000.0</v>
      </c>
      <c r="I33" s="35" t="n">
        <v>388899.0</v>
      </c>
      <c r="J33" s="35" t="n">
        <v>94355.0</v>
      </c>
      <c r="K33" s="35" t="inlineStr">
        <f>J33-I33</f>
        <is/>
      </c>
      <c r="L33" s="36" t="inlineStr">
        <f>(K33/I33)</f>
        <is/>
      </c>
      <c r="M33" s="3" t="inlineStr"/>
    </row>
    <row r="34" customHeight="1" ht="15">
      <c r="A34" s="33" t="inlineStr">
        <is>
          <r>
            <rPr>
              <rFont val="Times New Roman"/>
              <sz val="10.0"/>
            </rPr>
            <t xml:space="preserve">25</t>
          </r>
        </is>
      </c>
      <c r="B34" s="33" t="inlineStr">
        <is/>
      </c>
      <c r="C34" s="33" t="inlineStr">
        <is/>
      </c>
      <c r="D34" s="33" t="inlineStr">
        <is/>
      </c>
      <c r="E34" s="34" t="inlineStr">
        <is>
          <r>
            <rPr>
              <rFont val="Times New Roman"/>
              <sz val="10.0"/>
            </rPr>
            <t xml:space="preserve">INTEGROS AL FISCO</t>
          </r>
        </is>
      </c>
      <c r="F34" s="35" t="n">
        <v>10.0</v>
      </c>
      <c r="G34" s="35" t="n">
        <v>105660.0</v>
      </c>
      <c r="H34" s="35" t="n">
        <v>105650.0</v>
      </c>
      <c r="I34" s="35" t="n">
        <v>10.0</v>
      </c>
      <c r="J34" s="35" t="n">
        <v>10.0</v>
      </c>
      <c r="K34" s="37" t="inlineStr"/>
      <c r="L34" s="36" t="inlineStr">
        <f/>
        <is/>
      </c>
      <c r="M34" s="3" t="inlineStr"/>
    </row>
    <row r="35" customHeight="1" ht="15">
      <c r="A35" s="33" t="inlineStr">
        <is/>
      </c>
      <c r="B35" s="33" t="inlineStr">
        <is>
          <r>
            <rPr>
              <rFont val="Times New Roman"/>
              <sz val="10.0"/>
            </rPr>
            <t xml:space="preserve">99</t>
          </r>
        </is>
      </c>
      <c r="C35" s="33" t="inlineStr">
        <is/>
      </c>
      <c r="D35" s="33" t="inlineStr">
        <is/>
      </c>
      <c r="E35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F35" s="35" t="n">
        <v>10.0</v>
      </c>
      <c r="G35" s="35" t="n">
        <v>105660.0</v>
      </c>
      <c r="H35" s="35" t="n">
        <v>105650.0</v>
      </c>
      <c r="I35" s="35" t="n">
        <v>10.0</v>
      </c>
      <c r="J35" s="35" t="n">
        <v>10.0</v>
      </c>
      <c r="K35" s="37" t="inlineStr"/>
      <c r="L35" s="36" t="inlineStr">
        <f/>
        <is/>
      </c>
      <c r="M35" s="3" t="inlineStr"/>
    </row>
    <row r="36" customHeight="1" ht="15">
      <c r="A36" s="33" t="inlineStr">
        <is>
          <r>
            <rPr>
              <rFont val="Times New Roman"/>
              <sz val="10.0"/>
            </rPr>
            <t xml:space="preserve">34</t>
          </r>
        </is>
      </c>
      <c r="B36" s="33" t="inlineStr">
        <is/>
      </c>
      <c r="C36" s="33" t="inlineStr">
        <is/>
      </c>
      <c r="D36" s="33" t="inlineStr">
        <is/>
      </c>
      <c r="E36" s="34" t="inlineStr">
        <is>
          <r>
            <rPr>
              <rFont val="Times New Roman"/>
              <sz val="10.0"/>
            </rPr>
            <t xml:space="preserve">SERVICIO DE LA DEUDA</t>
          </r>
        </is>
      </c>
      <c r="F36" s="35" t="n">
        <v>10.0</v>
      </c>
      <c r="G36" s="35" t="n">
        <v>43125.0</v>
      </c>
      <c r="H36" s="35" t="n">
        <v>43125.0</v>
      </c>
      <c r="I36" s="35" t="n">
        <v>10.0</v>
      </c>
      <c r="J36" s="35" t="n">
        <v>10.0</v>
      </c>
      <c r="K36" s="37" t="inlineStr"/>
      <c r="L36" s="36" t="inlineStr">
        <f/>
        <is/>
      </c>
      <c r="M36" s="3" t="inlineStr"/>
    </row>
    <row r="37" customHeight="1" ht="15">
      <c r="A37" s="33" t="inlineStr">
        <is/>
      </c>
      <c r="B37" s="33" t="inlineStr">
        <is>
          <r>
            <rPr>
              <rFont val="Times New Roman"/>
              <sz val="10.0"/>
            </rPr>
            <t xml:space="preserve">07</t>
          </r>
        </is>
      </c>
      <c r="C37" s="33" t="inlineStr">
        <is/>
      </c>
      <c r="D37" s="33" t="inlineStr">
        <is/>
      </c>
      <c r="E37" s="34" t="inlineStr">
        <is>
          <r>
            <rPr>
              <rFont val="Times New Roman"/>
              <sz val="10.0"/>
            </rPr>
            <t xml:space="preserve">Deuda Flotante</t>
          </r>
        </is>
      </c>
      <c r="F37" s="35" t="n">
        <v>10.0</v>
      </c>
      <c r="G37" s="35" t="n">
        <v>43125.0</v>
      </c>
      <c r="H37" s="35" t="n">
        <v>43125.0</v>
      </c>
      <c r="I37" s="35" t="n">
        <v>10.0</v>
      </c>
      <c r="J37" s="35" t="n">
        <v>10.0</v>
      </c>
      <c r="K37" s="37" t="inlineStr"/>
      <c r="L37" s="36" t="inlineStr">
        <f/>
        <is/>
      </c>
      <c r="M37" s="3" t="inlineStr"/>
    </row>
    <row r="38" customHeight="1" ht="15">
      <c r="A38" s="33" t="inlineStr">
        <is>
          <r>
            <rPr>
              <rFont val="Times New Roman"/>
              <sz val="10.0"/>
            </rPr>
            <t xml:space="preserve">35</t>
          </r>
        </is>
      </c>
      <c r="B38" s="33" t="inlineStr">
        <is/>
      </c>
      <c r="C38" s="33" t="inlineStr">
        <is/>
      </c>
      <c r="D38" s="33" t="inlineStr">
        <is/>
      </c>
      <c r="E38" s="34" t="inlineStr">
        <is>
          <r>
            <rPr>
              <rFont val="Times New Roman"/>
              <sz val="10.0"/>
            </rPr>
            <t xml:space="preserve">SALDO FINAL DE CAJA</t>
          </r>
        </is>
      </c>
      <c r="F38" s="35" t="n">
        <v>0.0</v>
      </c>
      <c r="G38" s="35" t="n">
        <v>0.0</v>
      </c>
      <c r="H38" s="35" t="n">
        <v>0.0</v>
      </c>
      <c r="I38" s="35" t="n">
        <v>0.0</v>
      </c>
      <c r="J38" s="35" t="n">
        <v>10.0</v>
      </c>
      <c r="K38" s="35" t="inlineStr">
        <f>J38-I38</f>
        <is/>
      </c>
      <c r="L38" s="36" t="inlineStr">
        <f/>
        <is/>
      </c>
      <c r="M38" s="3" t="inlineStr"/>
    </row>
    <row r="39" customHeight="1" ht="15">
      <c r="A39" s="37" t="inlineStr"/>
      <c r="B39" s="37" t="inlineStr"/>
      <c r="C39" s="37" t="inlineStr"/>
      <c r="D39" s="37" t="inlineStr"/>
      <c r="E39" s="37" t="inlineStr"/>
      <c r="F39" s="37" t="inlineStr"/>
      <c r="G39" s="37" t="inlineStr"/>
      <c r="H39" s="37" t="inlineStr"/>
      <c r="I39" s="37" t="inlineStr"/>
      <c r="J39" s="37" t="inlineStr"/>
      <c r="K39" s="37" t="inlineStr"/>
      <c r="L39" s="37" t="inlineStr"/>
      <c r="M39" s="3" t="inlineStr"/>
    </row>
    <row r="40" customHeight="1" ht="15">
      <c r="A40" s="38" t="inlineStr"/>
      <c r="B40" s="38" t="inlineStr"/>
      <c r="C40" s="38" t="inlineStr"/>
      <c r="D40" s="38" t="inlineStr"/>
      <c r="E40" s="38" t="inlineStr"/>
      <c r="F40" s="38" t="inlineStr"/>
      <c r="G40" s="38" t="inlineStr"/>
      <c r="H40" s="38" t="inlineStr"/>
      <c r="I40" s="38" t="inlineStr"/>
      <c r="J40" s="38" t="inlineStr"/>
      <c r="K40" s="38" t="inlineStr"/>
      <c r="L40" s="38" t="inlineStr"/>
      <c r="M40" s="3" t="inlineStr"/>
    </row>
    <row r="41" customHeight="1" ht="15">
      <c r="A41" s="3" t="inlineStr"/>
      <c r="B41" s="3" t="inlineStr"/>
      <c r="C41" s="3" t="inlineStr"/>
      <c r="D41" s="3" t="inlineStr"/>
      <c r="E41" s="3" t="inlineStr"/>
      <c r="F41" s="3" t="inlineStr"/>
      <c r="G41" s="3" t="inlineStr"/>
      <c r="H41" s="3" t="inlineStr"/>
      <c r="I41" s="3" t="inlineStr"/>
      <c r="J41" s="3" t="inlineStr"/>
      <c r="K41" s="3" t="inlineStr"/>
      <c r="L41" s="3" t="inlineStr"/>
      <c r="M41" s="3" t="inlineStr"/>
    </row>
    <row r="42" customHeight="1" ht="15">
      <c r="A42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2" s="40" t="inlineStr"/>
      <c r="C42" s="40" t="inlineStr"/>
      <c r="D42" s="40" t="inlineStr"/>
      <c r="E42" s="40" t="inlineStr"/>
      <c r="F42" s="41" t="n">
        <v>4.0906707E7</v>
      </c>
      <c r="G42" s="41" t="n">
        <v>4.0077847E7</v>
      </c>
      <c r="H42" s="41" t="n">
        <v>1.2748819E7</v>
      </c>
      <c r="I42" s="41" t="n">
        <v>4.2084819E7</v>
      </c>
      <c r="J42" s="41" t="n">
        <v>2.6269468E7</v>
      </c>
      <c r="K42" s="41" t="n">
        <v>-1.5815351E7</v>
      </c>
      <c r="L42" s="42" t="n">
        <v>-0.3757970540398427</v>
      </c>
      <c r="M42" s="3" t="inlineStr"/>
    </row>
    <row r="43" customHeight="1" ht="15">
      <c r="A43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3" s="44" t="inlineStr"/>
      <c r="C43" s="44" t="inlineStr"/>
      <c r="D43" s="44" t="inlineStr"/>
      <c r="E43" s="44" t="inlineStr"/>
      <c r="F43" s="44" t="inlineStr"/>
      <c r="G43" s="44" t="inlineStr"/>
      <c r="H43" s="44" t="inlineStr"/>
      <c r="I43" s="44" t="inlineStr"/>
      <c r="J43" s="44" t="inlineStr"/>
      <c r="K43" s="3" t="inlineStr"/>
      <c r="L43" s="3" t="inlineStr"/>
      <c r="M43" s="3" t="inlineStr"/>
    </row>
    <row r="44" customHeight="1" ht="5">
      <c r="A44" s="3" t="inlineStr"/>
      <c r="B44" s="3" t="inlineStr"/>
      <c r="C44" s="3" t="inlineStr"/>
      <c r="D44" s="3" t="inlineStr"/>
      <c r="E44" s="3" t="inlineStr"/>
      <c r="F44" s="3" t="inlineStr"/>
      <c r="G44" s="3" t="inlineStr"/>
      <c r="H44" s="3" t="inlineStr"/>
      <c r="I44" s="3" t="inlineStr"/>
      <c r="J44" s="3" t="inlineStr"/>
      <c r="K44" s="3" t="inlineStr"/>
      <c r="L44" s="3" t="inlineStr"/>
      <c r="M44" s="3" t="inlineStr"/>
    </row>
  </sheetData>
  <mergeCells>
    <mergeCell ref="A1:J1"/>
    <mergeCell ref="A2:J2"/>
    <mergeCell ref="A3:J3"/>
    <mergeCell ref="A5:B5"/>
    <mergeCell ref="C5:G5"/>
    <mergeCell ref="A6:B6"/>
    <mergeCell ref="C6:G6"/>
    <mergeCell ref="A7:B7"/>
    <mergeCell ref="C7:G7"/>
    <mergeCell ref="A9:A11"/>
    <mergeCell ref="B9:B11"/>
    <mergeCell ref="C9:C11"/>
    <mergeCell ref="D9:D11"/>
    <mergeCell ref="E9:E11"/>
    <mergeCell ref="K10:K11"/>
    <mergeCell ref="L10:L11"/>
    <mergeCell ref="A42:E42"/>
    <mergeCell ref="A43:J43"/>
  </mergeCells>
  <pageMargins left="0.0" right="0.0" top="0.0" bottom="0.0" header="0.0" footer="0.0"/>
  <pageSetup orientation="landscape"/>
  <drawing r:id="rIdDr1"/>
</worksheet>
</file>