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06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07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4.6619966E7</v>
      </c>
      <c r="G12" s="31" t="n">
        <v>4.6563658E7</v>
      </c>
      <c r="H12" s="31" t="n">
        <v>3.1289168E7</v>
      </c>
      <c r="I12" s="31" t="n">
        <v>4.7538128E7</v>
      </c>
      <c r="J12" s="31" t="n">
        <v>5.0325086E7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7999785.0</v>
      </c>
      <c r="G13" s="35" t="n">
        <v>7999785.0</v>
      </c>
      <c r="H13" s="35" t="n">
        <v>5303829.0</v>
      </c>
      <c r="I13" s="35" t="n">
        <v>8205633.0</v>
      </c>
      <c r="J13" s="35" t="n">
        <v>1.0262032E7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7999785.0</v>
      </c>
      <c r="G14" s="35" t="n">
        <v>7999785.0</v>
      </c>
      <c r="H14" s="35" t="n">
        <v>5303829.0</v>
      </c>
      <c r="I14" s="35" t="n">
        <v>8205633.0</v>
      </c>
      <c r="J14" s="35" t="n">
        <v>1.0262032E7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Subsecretaría de Agricultura</t>
          </r>
        </is>
      </c>
      <c r="F15" s="35" t="n">
        <v>7202191.0</v>
      </c>
      <c r="G15" s="35" t="n">
        <v>7202191.0</v>
      </c>
      <c r="H15" s="35" t="n">
        <v>4679271.0</v>
      </c>
      <c r="I15" s="35" t="n">
        <v>7409614.0</v>
      </c>
      <c r="J15" s="35" t="n">
        <v>7409614.0</v>
      </c>
      <c r="K15" s="37" t="inlineStr"/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Agencia de Promoción de la Inversión Extranjera</t>
          </r>
        </is>
      </c>
      <c r="F16" s="35" t="n">
        <v>688372.0</v>
      </c>
      <c r="G16" s="35" t="n">
        <v>688372.0</v>
      </c>
      <c r="H16" s="35" t="n">
        <v>474454.0</v>
      </c>
      <c r="I16" s="35" t="n">
        <v>686797.0</v>
      </c>
      <c r="J16" s="35" t="n">
        <v>650169.0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27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009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Fondos Culturales y Artísticos – Feria del Libro de Frankfurt 2027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2202249.0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016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Secretaría y Administración General - Minería</t>
          </r>
        </is>
      </c>
      <c r="F18" s="35" t="n">
        <v>109212.0</v>
      </c>
      <c r="G18" s="35" t="n">
        <v>109212.0</v>
      </c>
      <c r="H18" s="35" t="n">
        <v>109212.0</v>
      </c>
      <c r="I18" s="35" t="n">
        <v>109212.0</v>
      </c>
      <c r="J18" s="35" t="n">
        <v>0.0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9" s="35" t="n">
        <v>10.0</v>
      </c>
      <c r="G19" s="35" t="n">
        <v>10.0</v>
      </c>
      <c r="H19" s="35" t="n">
        <v>40892.0</v>
      </c>
      <c r="I19" s="35" t="n">
        <v>10.0</v>
      </c>
      <c r="J19" s="35" t="n">
        <v>0.0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07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20" s="35" t="n">
        <v>698081.0</v>
      </c>
      <c r="G20" s="35" t="n">
        <v>698081.0</v>
      </c>
      <c r="H20" s="35" t="n">
        <v>579203.0</v>
      </c>
      <c r="I20" s="35" t="n">
        <v>718186.0</v>
      </c>
      <c r="J20" s="35" t="n">
        <v>718186.0</v>
      </c>
      <c r="K20" s="37" t="inlineStr"/>
      <c r="L20" s="36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02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Venta de Servicios</t>
          </r>
        </is>
      </c>
      <c r="F21" s="35" t="n">
        <v>698081.0</v>
      </c>
      <c r="G21" s="35" t="n">
        <v>698081.0</v>
      </c>
      <c r="H21" s="35" t="n">
        <v>579203.0</v>
      </c>
      <c r="I21" s="35" t="n">
        <v>718186.0</v>
      </c>
      <c r="J21" s="35" t="n">
        <v>718186.0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08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2" s="35" t="n">
        <v>8880.0</v>
      </c>
      <c r="G22" s="35" t="n">
        <v>8880.0</v>
      </c>
      <c r="H22" s="35" t="n">
        <v>783417.0</v>
      </c>
      <c r="I22" s="35" t="n">
        <v>8880.0</v>
      </c>
      <c r="J22" s="35" t="n">
        <v>916.0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27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3" s="35" t="n">
        <v>10.0</v>
      </c>
      <c r="G23" s="35" t="n">
        <v>10.0</v>
      </c>
      <c r="H23" s="35" t="n">
        <v>305177.0</v>
      </c>
      <c r="I23" s="35" t="n">
        <v>10.0</v>
      </c>
      <c r="J23" s="35" t="n">
        <v>10.0</v>
      </c>
      <c r="K23" s="37" t="inlineStr"/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02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4" s="35" t="n">
        <v>0.0</v>
      </c>
      <c r="G24" s="35" t="n">
        <v>0.0</v>
      </c>
      <c r="H24" s="35" t="n">
        <v>0.0</v>
      </c>
      <c r="I24" s="35" t="n">
        <v>0.0</v>
      </c>
      <c r="J24" s="35" t="n">
        <v>10.0</v>
      </c>
      <c r="K24" s="35" t="inlineStr">
        <f>J24-I24</f>
        <is/>
      </c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99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Otros</t>
          </r>
        </is>
      </c>
      <c r="F25" s="35" t="n">
        <v>8870.0</v>
      </c>
      <c r="G25" s="35" t="n">
        <v>8870.0</v>
      </c>
      <c r="H25" s="35" t="n">
        <v>478240.0</v>
      </c>
      <c r="I25" s="35" t="n">
        <v>8870.0</v>
      </c>
      <c r="J25" s="35" t="n">
        <v>896.0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09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APORTE FISCAL</t>
          </r>
        </is>
      </c>
      <c r="F26" s="35" t="n">
        <v>3.8278697E7</v>
      </c>
      <c r="G26" s="35" t="n">
        <v>3.7713901E7</v>
      </c>
      <c r="H26" s="35" t="n">
        <v>2.4494182E7</v>
      </c>
      <c r="I26" s="35" t="n">
        <v>3.8969307E7</v>
      </c>
      <c r="J26" s="35" t="n">
        <v>3.952055E7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Libre</t>
          </r>
        </is>
      </c>
      <c r="F27" s="35" t="n">
        <v>3.8278697E7</v>
      </c>
      <c r="G27" s="35" t="n">
        <v>3.7713901E7</v>
      </c>
      <c r="H27" s="35" t="n">
        <v>2.4494182E7</v>
      </c>
      <c r="I27" s="35" t="n">
        <v>3.8969307E7</v>
      </c>
      <c r="J27" s="35" t="n">
        <v>3.952055E7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11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28" s="35" t="n">
        <v>-365487.0</v>
      </c>
      <c r="G28" s="35" t="n">
        <v>-347919.0</v>
      </c>
      <c r="H28" s="35" t="n">
        <v>-194876.0</v>
      </c>
      <c r="I28" s="35" t="n">
        <v>-363888.0</v>
      </c>
      <c r="J28" s="35" t="n">
        <v>-177504.0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Operaciones de Cambio</t>
          </r>
        </is>
      </c>
      <c r="F29" s="35" t="n">
        <v>-365487.0</v>
      </c>
      <c r="G29" s="35" t="n">
        <v>-347919.0</v>
      </c>
      <c r="H29" s="35" t="n">
        <v>-194876.0</v>
      </c>
      <c r="I29" s="35" t="n">
        <v>-363888.0</v>
      </c>
      <c r="J29" s="35" t="n">
        <v>-177504.0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12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30" s="35" t="n">
        <v>0.0</v>
      </c>
      <c r="G30" s="35" t="n">
        <v>0.0</v>
      </c>
      <c r="H30" s="35" t="n">
        <v>323413.0</v>
      </c>
      <c r="I30" s="35" t="n">
        <v>0.0</v>
      </c>
      <c r="J30" s="35" t="n">
        <v>10.0</v>
      </c>
      <c r="K30" s="35" t="inlineStr">
        <f>J30-I30</f>
        <is/>
      </c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10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1" s="35" t="n">
        <v>0.0</v>
      </c>
      <c r="G31" s="35" t="n">
        <v>0.0</v>
      </c>
      <c r="H31" s="35" t="n">
        <v>323413.0</v>
      </c>
      <c r="I31" s="35" t="n">
        <v>0.0</v>
      </c>
      <c r="J31" s="35" t="n">
        <v>10.0</v>
      </c>
      <c r="K31" s="35" t="inlineStr">
        <f>J31-I31</f>
        <is/>
      </c>
      <c r="L31" s="36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15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2" s="35" t="n">
        <v>10.0</v>
      </c>
      <c r="G32" s="35" t="n">
        <v>490930.0</v>
      </c>
      <c r="H32" s="35" t="n">
        <v>0.0</v>
      </c>
      <c r="I32" s="35" t="n">
        <v>10.0</v>
      </c>
      <c r="J32" s="35" t="n">
        <v>896.0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29" t="inlineStr">
        <is/>
      </c>
      <c r="B33" s="29" t="inlineStr">
        <is/>
      </c>
      <c r="C33" s="29" t="inlineStr">
        <is/>
      </c>
      <c r="D33" s="29" t="inlineStr">
        <is/>
      </c>
      <c r="E3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3" s="31" t="n">
        <v>4.6619966E7</v>
      </c>
      <c r="G33" s="31" t="n">
        <v>4.6563658E7</v>
      </c>
      <c r="H33" s="31" t="n">
        <v>3.0499464E7</v>
      </c>
      <c r="I33" s="31" t="n">
        <v>4.7538128E7</v>
      </c>
      <c r="J33" s="31" t="n">
        <v>5.0325086E7</v>
      </c>
      <c r="K33" s="31" t="inlineStr">
        <f>J33-I33</f>
        <is/>
      </c>
      <c r="L33" s="32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21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GASTOS EN PERSONAL</t>
          </r>
        </is>
      </c>
      <c r="F34" s="35" t="n">
        <v>2.9261229E7</v>
      </c>
      <c r="G34" s="35" t="n">
        <v>2.8542321E7</v>
      </c>
      <c r="H34" s="35" t="n">
        <v>1.8522578E7</v>
      </c>
      <c r="I34" s="35" t="n">
        <v>2.9769631E7</v>
      </c>
      <c r="J34" s="35" t="n">
        <v>3.0217649E7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22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5" s="35" t="n">
        <v>3673382.0</v>
      </c>
      <c r="G35" s="35" t="n">
        <v>3673382.0</v>
      </c>
      <c r="H35" s="35" t="n">
        <v>2359491.0</v>
      </c>
      <c r="I35" s="35" t="n">
        <v>3720691.0</v>
      </c>
      <c r="J35" s="35" t="n">
        <v>3781941.0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23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6" s="35" t="n">
        <v>0.0</v>
      </c>
      <c r="G36" s="35" t="n">
        <v>164888.0</v>
      </c>
      <c r="H36" s="35" t="n">
        <v>0.0</v>
      </c>
      <c r="I36" s="35" t="n">
        <v>0.0</v>
      </c>
      <c r="J36" s="35" t="n">
        <v>10.0</v>
      </c>
      <c r="K36" s="35" t="inlineStr">
        <f>J36-I36</f>
        <is/>
      </c>
      <c r="L36" s="36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7" s="35" t="n">
        <v>0.0</v>
      </c>
      <c r="G37" s="35" t="n">
        <v>164888.0</v>
      </c>
      <c r="H37" s="35" t="n">
        <v>0.0</v>
      </c>
      <c r="I37" s="35" t="n">
        <v>0.0</v>
      </c>
      <c r="J37" s="35" t="n">
        <v>10.0</v>
      </c>
      <c r="K37" s="35" t="inlineStr">
        <f>J37-I37</f>
        <is/>
      </c>
      <c r="L37" s="36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24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8" s="35" t="n">
        <v>1.280065E7</v>
      </c>
      <c r="G38" s="35" t="n">
        <v>1.2807442E7</v>
      </c>
      <c r="H38" s="35" t="n">
        <v>8294716.0</v>
      </c>
      <c r="I38" s="35" t="n">
        <v>1.3159949E7</v>
      </c>
      <c r="J38" s="35" t="n">
        <v>1.504434E7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01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Al Sector Privado</t>
          </r>
        </is>
      </c>
      <c r="F39" s="35" t="n">
        <v>1846934.0</v>
      </c>
      <c r="G39" s="35" t="n">
        <v>1846934.0</v>
      </c>
      <c r="H39" s="35" t="n">
        <v>1397854.0</v>
      </c>
      <c r="I39" s="35" t="n">
        <v>1900126.0</v>
      </c>
      <c r="J39" s="35" t="n">
        <v>1797246.0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003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Fundación Imagen de Chile</t>
          </r>
        </is>
      </c>
      <c r="F40" s="35" t="n">
        <v>1846934.0</v>
      </c>
      <c r="G40" s="35" t="n">
        <v>1846934.0</v>
      </c>
      <c r="H40" s="35" t="n">
        <v>1397854.0</v>
      </c>
      <c r="I40" s="35" t="n">
        <v>1900126.0</v>
      </c>
      <c r="J40" s="35" t="n">
        <v>1797246.0</v>
      </c>
      <c r="K40" s="35" t="inlineStr">
        <f>J40-I40</f>
        <is/>
      </c>
      <c r="L40" s="36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41" s="35" t="n">
        <v>1.0132522E7</v>
      </c>
      <c r="G41" s="35" t="n">
        <v>1.0139314E7</v>
      </c>
      <c r="H41" s="35" t="n">
        <v>6314111.0</v>
      </c>
      <c r="I41" s="35" t="n">
        <v>1.04185E7</v>
      </c>
      <c r="J41" s="35" t="n">
        <v>1.2423931E7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003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Promoción de Exportaciones Agricultura</t>
          </r>
        </is>
      </c>
      <c r="F42" s="35" t="n">
        <v>4215335.0</v>
      </c>
      <c r="G42" s="35" t="n">
        <v>4215335.0</v>
      </c>
      <c r="H42" s="35" t="n">
        <v>2659024.0</v>
      </c>
      <c r="I42" s="35" t="n">
        <v>4422758.0</v>
      </c>
      <c r="J42" s="35" t="n">
        <v>4404676.0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004</t>
          </r>
        </is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Exportación de Servicios Hacienda</t>
          </r>
        </is>
      </c>
      <c r="F43" s="35" t="n">
        <v>162166.0</v>
      </c>
      <c r="G43" s="35" t="n">
        <v>162166.0</v>
      </c>
      <c r="H43" s="35" t="n">
        <v>83365.0</v>
      </c>
      <c r="I43" s="35" t="n">
        <v>166836.0</v>
      </c>
      <c r="J43" s="35" t="n">
        <v>166836.0</v>
      </c>
      <c r="K43" s="37" t="inlineStr"/>
      <c r="L43" s="36" t="inlineStr">
        <f/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005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Feria PDAC-Minería FIE</t>
          </r>
        </is>
      </c>
      <c r="F44" s="35" t="n">
        <v>101004.0</v>
      </c>
      <c r="G44" s="35" t="n">
        <v>101004.0</v>
      </c>
      <c r="H44" s="35" t="n">
        <v>87714.0</v>
      </c>
      <c r="I44" s="35" t="n">
        <v>101004.0</v>
      </c>
      <c r="J44" s="35" t="n">
        <v>0.0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006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Promoción de Exportaciones PROCHILE</t>
          </r>
        </is>
      </c>
      <c r="F45" s="35" t="n">
        <v>4513595.0</v>
      </c>
      <c r="G45" s="35" t="n">
        <v>4520387.0</v>
      </c>
      <c r="H45" s="35" t="n">
        <v>2788721.0</v>
      </c>
      <c r="I45" s="35" t="n">
        <v>4570711.0</v>
      </c>
      <c r="J45" s="35" t="n">
        <v>6695228.0</v>
      </c>
      <c r="K45" s="35" t="inlineStr">
        <f>J45-I45</f>
        <is/>
      </c>
      <c r="L45" s="36" t="inlineStr">
        <f>(K45/I45)</f>
        <is/>
      </c>
      <c r="M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007</t>
          </r>
        </is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Pymes Estrategias Sectoriales</t>
          </r>
        </is>
      </c>
      <c r="F46" s="35" t="n">
        <v>1140422.0</v>
      </c>
      <c r="G46" s="35" t="n">
        <v>1140422.0</v>
      </c>
      <c r="H46" s="35" t="n">
        <v>695287.0</v>
      </c>
      <c r="I46" s="35" t="n">
        <v>1157191.0</v>
      </c>
      <c r="J46" s="35" t="n">
        <v>1157191.0</v>
      </c>
      <c r="K46" s="37" t="inlineStr"/>
      <c r="L46" s="36" t="inlineStr">
        <f/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09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47" s="35" t="n">
        <v>821194.0</v>
      </c>
      <c r="G47" s="35" t="n">
        <v>821194.0</v>
      </c>
      <c r="H47" s="35" t="n">
        <v>582751.0</v>
      </c>
      <c r="I47" s="35" t="n">
        <v>841323.0</v>
      </c>
      <c r="J47" s="35" t="n">
        <v>823163.0</v>
      </c>
      <c r="K47" s="35" t="inlineStr">
        <f>J47-I47</f>
        <is/>
      </c>
      <c r="L47" s="36" t="inlineStr">
        <f>(K47/I47)</f>
        <is/>
      </c>
      <c r="M47" s="3" t="inlineStr"/>
    </row>
    <row r="48" customHeight="1" ht="27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002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Estrategia de Fomento y Promoción de la Inversión Extranjera</t>
          </r>
        </is>
      </c>
      <c r="F48" s="35" t="n">
        <v>123113.0</v>
      </c>
      <c r="G48" s="35" t="n">
        <v>123113.0</v>
      </c>
      <c r="H48" s="35" t="n">
        <v>56208.0</v>
      </c>
      <c r="I48" s="35" t="n">
        <v>123137.0</v>
      </c>
      <c r="J48" s="35" t="n">
        <v>104977.0</v>
      </c>
      <c r="K48" s="35" t="inlineStr">
        <f>J48-I48</f>
        <is/>
      </c>
      <c r="L48" s="36" t="inlineStr">
        <f>(K48/I48)</f>
        <is/>
      </c>
      <c r="M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554</t>
          </r>
        </is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Certificación de Origen</t>
          </r>
        </is>
      </c>
      <c r="F49" s="35" t="n">
        <v>698081.0</v>
      </c>
      <c r="G49" s="35" t="n">
        <v>698081.0</v>
      </c>
      <c r="H49" s="35" t="n">
        <v>526543.0</v>
      </c>
      <c r="I49" s="35" t="n">
        <v>718186.0</v>
      </c>
      <c r="J49" s="35" t="n">
        <v>718186.0</v>
      </c>
      <c r="K49" s="37" t="inlineStr"/>
      <c r="L49" s="36" t="inlineStr">
        <f/>
        <is/>
      </c>
      <c r="M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25</t>
          </r>
        </is>
      </c>
      <c r="B50" s="33" t="inlineStr">
        <is/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INTEGROS AL FISCO</t>
          </r>
        </is>
      </c>
      <c r="F50" s="35" t="n">
        <v>10.0</v>
      </c>
      <c r="G50" s="35" t="n">
        <v>407046.0</v>
      </c>
      <c r="H50" s="35" t="n">
        <v>407046.0</v>
      </c>
      <c r="I50" s="35" t="n">
        <v>10.0</v>
      </c>
      <c r="J50" s="35" t="n">
        <v>10.0</v>
      </c>
      <c r="K50" s="37" t="inlineStr"/>
      <c r="L50" s="36" t="inlineStr">
        <f/>
        <is/>
      </c>
      <c r="M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99</t>
          </r>
        </is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51" s="35" t="n">
        <v>10.0</v>
      </c>
      <c r="G51" s="35" t="n">
        <v>407046.0</v>
      </c>
      <c r="H51" s="35" t="n">
        <v>407046.0</v>
      </c>
      <c r="I51" s="35" t="n">
        <v>10.0</v>
      </c>
      <c r="J51" s="35" t="n">
        <v>10.0</v>
      </c>
      <c r="K51" s="37" t="inlineStr"/>
      <c r="L51" s="36" t="inlineStr">
        <f/>
        <is/>
      </c>
      <c r="M51" s="3" t="inlineStr"/>
    </row>
    <row r="52" customHeight="1" ht="27">
      <c r="A52" s="33" t="inlineStr">
        <is>
          <r>
            <rPr>
              <rFont val="Times New Roman"/>
              <sz val="10.0"/>
            </rPr>
            <t xml:space="preserve">29</t>
          </r>
        </is>
      </c>
      <c r="B52" s="33" t="inlineStr">
        <is/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52" s="35" t="n">
        <v>884685.0</v>
      </c>
      <c r="G52" s="35" t="n">
        <v>884685.0</v>
      </c>
      <c r="H52" s="35" t="n">
        <v>831739.0</v>
      </c>
      <c r="I52" s="35" t="n">
        <v>887837.0</v>
      </c>
      <c r="J52" s="35" t="n">
        <v>1280230.0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04</t>
          </r>
        </is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Mobiliario y Otros</t>
          </r>
        </is>
      </c>
      <c r="F53" s="35" t="n">
        <v>10800.0</v>
      </c>
      <c r="G53" s="35" t="n">
        <v>10800.0</v>
      </c>
      <c r="H53" s="35" t="n">
        <v>4320.0</v>
      </c>
      <c r="I53" s="35" t="n">
        <v>10907.0</v>
      </c>
      <c r="J53" s="35" t="n">
        <v>2286.0</v>
      </c>
      <c r="K53" s="35" t="inlineStr">
        <f>J53-I53</f>
        <is/>
      </c>
      <c r="L53" s="36" t="inlineStr">
        <f>(K53/I53)</f>
        <is/>
      </c>
      <c r="M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06</t>
          </r>
        </is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Equipos Informáticos</t>
          </r>
        </is>
      </c>
      <c r="F54" s="35" t="n">
        <v>8860.0</v>
      </c>
      <c r="G54" s="35" t="n">
        <v>8860.0</v>
      </c>
      <c r="H54" s="35" t="n">
        <v>5316.0</v>
      </c>
      <c r="I54" s="35" t="n">
        <v>8860.0</v>
      </c>
      <c r="J54" s="35" t="n">
        <v>9746.0</v>
      </c>
      <c r="K54" s="35" t="inlineStr">
        <f>J54-I54</f>
        <is/>
      </c>
      <c r="L54" s="36" t="inlineStr">
        <f>(K54/I54)</f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07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5" s="35" t="n">
        <v>865025.0</v>
      </c>
      <c r="G55" s="35" t="n">
        <v>865025.0</v>
      </c>
      <c r="H55" s="35" t="n">
        <v>822103.0</v>
      </c>
      <c r="I55" s="35" t="n">
        <v>868070.0</v>
      </c>
      <c r="J55" s="35" t="n">
        <v>1268198.0</v>
      </c>
      <c r="K55" s="35" t="inlineStr">
        <f>J55-I55</f>
        <is/>
      </c>
      <c r="L55" s="36" t="inlineStr">
        <f>(K55/I55)</f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34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SERVICIO DE LA DEUDA</t>
          </r>
        </is>
      </c>
      <c r="F56" s="35" t="n">
        <v>10.0</v>
      </c>
      <c r="G56" s="35" t="n">
        <v>83894.0</v>
      </c>
      <c r="H56" s="35" t="n">
        <v>83894.0</v>
      </c>
      <c r="I56" s="35" t="n">
        <v>10.0</v>
      </c>
      <c r="J56" s="35" t="n">
        <v>10.0</v>
      </c>
      <c r="K56" s="37" t="inlineStr"/>
      <c r="L56" s="36" t="inlineStr">
        <f/>
        <is/>
      </c>
      <c r="M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07</t>
          </r>
        </is>
      </c>
      <c r="C57" s="33" t="inlineStr">
        <is/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Deuda Flotante</t>
          </r>
        </is>
      </c>
      <c r="F57" s="35" t="n">
        <v>10.0</v>
      </c>
      <c r="G57" s="35" t="n">
        <v>83894.0</v>
      </c>
      <c r="H57" s="35" t="n">
        <v>83894.0</v>
      </c>
      <c r="I57" s="35" t="n">
        <v>10.0</v>
      </c>
      <c r="J57" s="35" t="n">
        <v>10.0</v>
      </c>
      <c r="K57" s="37" t="inlineStr"/>
      <c r="L57" s="36" t="inlineStr">
        <f/>
        <is/>
      </c>
      <c r="M57" s="3" t="inlineStr"/>
    </row>
    <row r="58" customHeight="1" ht="15">
      <c r="A58" s="33" t="inlineStr">
        <is>
          <r>
            <rPr>
              <rFont val="Times New Roman"/>
              <sz val="10.0"/>
            </rPr>
            <t xml:space="preserve">35</t>
          </r>
        </is>
      </c>
      <c r="B58" s="33" t="inlineStr">
        <is/>
      </c>
      <c r="C58" s="33" t="inlineStr">
        <is/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SALDO FINAL DE CAJA</t>
          </r>
        </is>
      </c>
      <c r="F58" s="35" t="n">
        <v>0.0</v>
      </c>
      <c r="G58" s="35" t="n">
        <v>0.0</v>
      </c>
      <c r="H58" s="35" t="n">
        <v>0.0</v>
      </c>
      <c r="I58" s="35" t="n">
        <v>0.0</v>
      </c>
      <c r="J58" s="35" t="n">
        <v>896.0</v>
      </c>
      <c r="K58" s="35" t="inlineStr">
        <f>J58-I58</f>
        <is/>
      </c>
      <c r="L58" s="36" t="inlineStr">
        <f/>
        <is/>
      </c>
      <c r="M58" s="3" t="inlineStr"/>
    </row>
    <row r="59" customHeight="1" ht="15">
      <c r="A59" s="37" t="inlineStr"/>
      <c r="B59" s="37" t="inlineStr"/>
      <c r="C59" s="37" t="inlineStr"/>
      <c r="D59" s="37" t="inlineStr"/>
      <c r="E59" s="37" t="inlineStr"/>
      <c r="F59" s="37" t="inlineStr"/>
      <c r="G59" s="37" t="inlineStr"/>
      <c r="H59" s="37" t="inlineStr"/>
      <c r="I59" s="37" t="inlineStr"/>
      <c r="J59" s="37" t="inlineStr"/>
      <c r="K59" s="37" t="inlineStr"/>
      <c r="L59" s="37" t="inlineStr"/>
      <c r="M59" s="3" t="inlineStr"/>
    </row>
    <row r="60" customHeight="1" ht="15">
      <c r="A60" s="38" t="inlineStr"/>
      <c r="B60" s="38" t="inlineStr"/>
      <c r="C60" s="38" t="inlineStr"/>
      <c r="D60" s="38" t="inlineStr"/>
      <c r="E60" s="38" t="inlineStr"/>
      <c r="F60" s="38" t="inlineStr"/>
      <c r="G60" s="38" t="inlineStr"/>
      <c r="H60" s="38" t="inlineStr"/>
      <c r="I60" s="38" t="inlineStr"/>
      <c r="J60" s="38" t="inlineStr"/>
      <c r="K60" s="38" t="inlineStr"/>
      <c r="L60" s="38" t="inlineStr"/>
      <c r="M60" s="3" t="inlineStr"/>
    </row>
    <row r="61" customHeight="1" ht="15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  <c r="L61" s="3" t="inlineStr"/>
      <c r="M61" s="3" t="inlineStr"/>
    </row>
    <row r="62" customHeight="1" ht="15">
      <c r="A6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2" s="40" t="inlineStr"/>
      <c r="C62" s="40" t="inlineStr"/>
      <c r="D62" s="40" t="inlineStr"/>
      <c r="E62" s="40" t="inlineStr"/>
      <c r="F62" s="41" t="n">
        <v>4.6619946E7</v>
      </c>
      <c r="G62" s="41" t="n">
        <v>4.6072718E7</v>
      </c>
      <c r="H62" s="41" t="n">
        <v>3.0008524E7</v>
      </c>
      <c r="I62" s="41" t="n">
        <v>4.7538108E7</v>
      </c>
      <c r="J62" s="41" t="n">
        <v>5.032417E7</v>
      </c>
      <c r="K62" s="41" t="n">
        <v>2786062.0</v>
      </c>
      <c r="L62" s="42" t="n">
        <v>0.058606918054037824</v>
      </c>
      <c r="M62" s="3" t="inlineStr"/>
    </row>
    <row r="63" customHeight="1" ht="15">
      <c r="A6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3" s="44" t="inlineStr"/>
      <c r="C63" s="44" t="inlineStr"/>
      <c r="D63" s="44" t="inlineStr"/>
      <c r="E63" s="44" t="inlineStr"/>
      <c r="F63" s="44" t="inlineStr"/>
      <c r="G63" s="44" t="inlineStr"/>
      <c r="H63" s="44" t="inlineStr"/>
      <c r="I63" s="44" t="inlineStr"/>
      <c r="J63" s="44" t="inlineStr"/>
      <c r="K63" s="3" t="inlineStr"/>
      <c r="L63" s="3" t="inlineStr"/>
      <c r="M63" s="3" t="inlineStr"/>
    </row>
    <row r="64" customHeight="1" ht="5">
      <c r="A64" s="3" t="inlineStr"/>
      <c r="B64" s="3" t="inlineStr"/>
      <c r="C64" s="3" t="inlineStr"/>
      <c r="D64" s="3" t="inlineStr"/>
      <c r="E64" s="3" t="inlineStr"/>
      <c r="F64" s="3" t="inlineStr"/>
      <c r="G64" s="3" t="inlineStr"/>
      <c r="H64" s="3" t="inlineStr"/>
      <c r="I64" s="3" t="inlineStr"/>
      <c r="J64" s="3" t="inlineStr"/>
      <c r="K64" s="3" t="inlineStr"/>
      <c r="L64" s="3" t="inlineStr"/>
      <c r="M6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62:E62"/>
    <mergeCell ref="A63:J63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06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07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2.692773E7</v>
      </c>
      <c r="G12" s="31" t="n">
        <v>2.7087606E7</v>
      </c>
      <c r="H12" s="31" t="n">
        <v>1.8772646E7</v>
      </c>
      <c r="I12" s="31" t="n">
        <v>2.7845892E7</v>
      </c>
      <c r="J12" s="31" t="n">
        <v>2.8579102E7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7999785.0</v>
      </c>
      <c r="G13" s="35" t="n">
        <v>7999785.0</v>
      </c>
      <c r="H13" s="35" t="n">
        <v>5303829.0</v>
      </c>
      <c r="I13" s="35" t="n">
        <v>8205633.0</v>
      </c>
      <c r="J13" s="35" t="n">
        <v>1.0262032E7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7999785.0</v>
      </c>
      <c r="G14" s="35" t="n">
        <v>7999785.0</v>
      </c>
      <c r="H14" s="35" t="n">
        <v>5303829.0</v>
      </c>
      <c r="I14" s="35" t="n">
        <v>8205633.0</v>
      </c>
      <c r="J14" s="35" t="n">
        <v>1.0262032E7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Subsecretaría de Agricultura</t>
          </r>
        </is>
      </c>
      <c r="F15" s="35" t="n">
        <v>7202191.0</v>
      </c>
      <c r="G15" s="35" t="n">
        <v>7202191.0</v>
      </c>
      <c r="H15" s="35" t="n">
        <v>4679271.0</v>
      </c>
      <c r="I15" s="35" t="n">
        <v>7409614.0</v>
      </c>
      <c r="J15" s="35" t="n">
        <v>7409614.0</v>
      </c>
      <c r="K15" s="37" t="inlineStr"/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Agencia de Promoción de la Inversión Extranjera</t>
          </r>
        </is>
      </c>
      <c r="F16" s="35" t="n">
        <v>688372.0</v>
      </c>
      <c r="G16" s="35" t="n">
        <v>688372.0</v>
      </c>
      <c r="H16" s="35" t="n">
        <v>474454.0</v>
      </c>
      <c r="I16" s="35" t="n">
        <v>686797.0</v>
      </c>
      <c r="J16" s="35" t="n">
        <v>650169.0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27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009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Fondos Culturales y Artísticos – Feria del Libro de Frankfurt 2027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2202249.0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016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Secretaría y Administración General - Minería</t>
          </r>
        </is>
      </c>
      <c r="F18" s="35" t="n">
        <v>109212.0</v>
      </c>
      <c r="G18" s="35" t="n">
        <v>109212.0</v>
      </c>
      <c r="H18" s="35" t="n">
        <v>109212.0</v>
      </c>
      <c r="I18" s="35" t="n">
        <v>109212.0</v>
      </c>
      <c r="J18" s="35" t="n">
        <v>0.0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9" s="35" t="n">
        <v>10.0</v>
      </c>
      <c r="G19" s="35" t="n">
        <v>10.0</v>
      </c>
      <c r="H19" s="35" t="n">
        <v>40892.0</v>
      </c>
      <c r="I19" s="35" t="n">
        <v>10.0</v>
      </c>
      <c r="J19" s="35" t="n">
        <v>0.0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07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20" s="35" t="n">
        <v>698081.0</v>
      </c>
      <c r="G20" s="35" t="n">
        <v>698081.0</v>
      </c>
      <c r="H20" s="35" t="n">
        <v>579203.0</v>
      </c>
      <c r="I20" s="35" t="n">
        <v>718186.0</v>
      </c>
      <c r="J20" s="35" t="n">
        <v>718186.0</v>
      </c>
      <c r="K20" s="37" t="inlineStr"/>
      <c r="L20" s="36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02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Venta de Servicios</t>
          </r>
        </is>
      </c>
      <c r="F21" s="35" t="n">
        <v>698081.0</v>
      </c>
      <c r="G21" s="35" t="n">
        <v>698081.0</v>
      </c>
      <c r="H21" s="35" t="n">
        <v>579203.0</v>
      </c>
      <c r="I21" s="35" t="n">
        <v>718186.0</v>
      </c>
      <c r="J21" s="35" t="n">
        <v>718186.0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08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2" s="35" t="n">
        <v>20.0</v>
      </c>
      <c r="G22" s="35" t="n">
        <v>20.0</v>
      </c>
      <c r="H22" s="35" t="n">
        <v>566347.0</v>
      </c>
      <c r="I22" s="35" t="n">
        <v>20.0</v>
      </c>
      <c r="J22" s="35" t="n">
        <v>30.0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27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3" s="35" t="n">
        <v>10.0</v>
      </c>
      <c r="G23" s="35" t="n">
        <v>10.0</v>
      </c>
      <c r="H23" s="35" t="n">
        <v>305177.0</v>
      </c>
      <c r="I23" s="35" t="n">
        <v>10.0</v>
      </c>
      <c r="J23" s="35" t="n">
        <v>10.0</v>
      </c>
      <c r="K23" s="37" t="inlineStr"/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02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4" s="35" t="n">
        <v>0.0</v>
      </c>
      <c r="G24" s="35" t="n">
        <v>0.0</v>
      </c>
      <c r="H24" s="35" t="n">
        <v>0.0</v>
      </c>
      <c r="I24" s="35" t="n">
        <v>0.0</v>
      </c>
      <c r="J24" s="35" t="n">
        <v>10.0</v>
      </c>
      <c r="K24" s="35" t="inlineStr">
        <f>J24-I24</f>
        <is/>
      </c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99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Otros</t>
          </r>
        </is>
      </c>
      <c r="F25" s="35" t="n">
        <v>10.0</v>
      </c>
      <c r="G25" s="35" t="n">
        <v>10.0</v>
      </c>
      <c r="H25" s="35" t="n">
        <v>261170.0</v>
      </c>
      <c r="I25" s="35" t="n">
        <v>10.0</v>
      </c>
      <c r="J25" s="35" t="n">
        <v>10.0</v>
      </c>
      <c r="K25" s="37" t="inlineStr"/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09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APORTE FISCAL</t>
          </r>
        </is>
      </c>
      <c r="F26" s="35" t="n">
        <v>2.3073165E7</v>
      </c>
      <c r="G26" s="35" t="n">
        <v>2.2508369E7</v>
      </c>
      <c r="H26" s="35" t="n">
        <v>1.4590474E7</v>
      </c>
      <c r="I26" s="35" t="n">
        <v>2.3763775E7</v>
      </c>
      <c r="J26" s="35" t="n">
        <v>2.4329194E7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Libre</t>
          </r>
        </is>
      </c>
      <c r="F27" s="35" t="n">
        <v>2.3073165E7</v>
      </c>
      <c r="G27" s="35" t="n">
        <v>2.2508369E7</v>
      </c>
      <c r="H27" s="35" t="n">
        <v>1.4590474E7</v>
      </c>
      <c r="I27" s="35" t="n">
        <v>2.3763775E7</v>
      </c>
      <c r="J27" s="35" t="n">
        <v>2.4329194E7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11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28" s="35" t="n">
        <v>-4843331.0</v>
      </c>
      <c r="G28" s="35" t="n">
        <v>-4609579.0</v>
      </c>
      <c r="H28" s="35" t="n">
        <v>-2590620.0</v>
      </c>
      <c r="I28" s="35" t="n">
        <v>-4841732.0</v>
      </c>
      <c r="J28" s="35" t="n">
        <v>-6730360.0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Operaciones de Cambio</t>
          </r>
        </is>
      </c>
      <c r="F29" s="35" t="n">
        <v>-4843331.0</v>
      </c>
      <c r="G29" s="35" t="n">
        <v>-4609579.0</v>
      </c>
      <c r="H29" s="35" t="n">
        <v>-2590620.0</v>
      </c>
      <c r="I29" s="35" t="n">
        <v>-4841732.0</v>
      </c>
      <c r="J29" s="35" t="n">
        <v>-6730360.0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12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30" s="35" t="n">
        <v>0.0</v>
      </c>
      <c r="G30" s="35" t="n">
        <v>0.0</v>
      </c>
      <c r="H30" s="35" t="n">
        <v>323413.0</v>
      </c>
      <c r="I30" s="35" t="n">
        <v>0.0</v>
      </c>
      <c r="J30" s="35" t="n">
        <v>10.0</v>
      </c>
      <c r="K30" s="35" t="inlineStr">
        <f>J30-I30</f>
        <is/>
      </c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10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1" s="35" t="n">
        <v>0.0</v>
      </c>
      <c r="G31" s="35" t="n">
        <v>0.0</v>
      </c>
      <c r="H31" s="35" t="n">
        <v>323413.0</v>
      </c>
      <c r="I31" s="35" t="n">
        <v>0.0</v>
      </c>
      <c r="J31" s="35" t="n">
        <v>10.0</v>
      </c>
      <c r="K31" s="35" t="inlineStr">
        <f>J31-I31</f>
        <is/>
      </c>
      <c r="L31" s="36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15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2" s="35" t="n">
        <v>10.0</v>
      </c>
      <c r="G32" s="35" t="n">
        <v>490930.0</v>
      </c>
      <c r="H32" s="35" t="n">
        <v>0.0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29" t="inlineStr">
        <is/>
      </c>
      <c r="B33" s="29" t="inlineStr">
        <is/>
      </c>
      <c r="C33" s="29" t="inlineStr">
        <is/>
      </c>
      <c r="D33" s="29" t="inlineStr">
        <is/>
      </c>
      <c r="E3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3" s="31" t="n">
        <v>2.692773E7</v>
      </c>
      <c r="G33" s="31" t="n">
        <v>2.7087606E7</v>
      </c>
      <c r="H33" s="31" t="n">
        <v>1.882287E7</v>
      </c>
      <c r="I33" s="31" t="n">
        <v>2.7845892E7</v>
      </c>
      <c r="J33" s="31" t="n">
        <v>2.8579102E7</v>
      </c>
      <c r="K33" s="31" t="inlineStr">
        <f>J33-I33</f>
        <is/>
      </c>
      <c r="L33" s="32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21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GASTOS EN PERSONAL</t>
          </r>
        </is>
      </c>
      <c r="F34" s="35" t="n">
        <v>1.7652857E7</v>
      </c>
      <c r="G34" s="35" t="n">
        <v>1.6925089E7</v>
      </c>
      <c r="H34" s="35" t="n">
        <v>1.167114E7</v>
      </c>
      <c r="I34" s="35" t="n">
        <v>1.8161259E7</v>
      </c>
      <c r="J34" s="35" t="n">
        <v>1.8826347E7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22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5" s="35" t="n">
        <v>1642670.0</v>
      </c>
      <c r="G35" s="35" t="n">
        <v>1642670.0</v>
      </c>
      <c r="H35" s="35" t="n">
        <v>1156303.0</v>
      </c>
      <c r="I35" s="35" t="n">
        <v>1689979.0</v>
      </c>
      <c r="J35" s="35" t="n">
        <v>1744141.0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23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6" s="35" t="n">
        <v>0.0</v>
      </c>
      <c r="G36" s="35" t="n">
        <v>164888.0</v>
      </c>
      <c r="H36" s="35" t="n">
        <v>0.0</v>
      </c>
      <c r="I36" s="35" t="n">
        <v>0.0</v>
      </c>
      <c r="J36" s="35" t="n">
        <v>10.0</v>
      </c>
      <c r="K36" s="35" t="inlineStr">
        <f>J36-I36</f>
        <is/>
      </c>
      <c r="L36" s="36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37" s="35" t="n">
        <v>0.0</v>
      </c>
      <c r="G37" s="35" t="n">
        <v>164888.0</v>
      </c>
      <c r="H37" s="35" t="n">
        <v>0.0</v>
      </c>
      <c r="I37" s="35" t="n">
        <v>0.0</v>
      </c>
      <c r="J37" s="35" t="n">
        <v>10.0</v>
      </c>
      <c r="K37" s="35" t="inlineStr">
        <f>J37-I37</f>
        <is/>
      </c>
      <c r="L37" s="36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24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8" s="35" t="n">
        <v>7522748.0</v>
      </c>
      <c r="G38" s="35" t="n">
        <v>7754584.0</v>
      </c>
      <c r="H38" s="35" t="n">
        <v>5439138.0</v>
      </c>
      <c r="I38" s="35" t="n">
        <v>7882047.0</v>
      </c>
      <c r="J38" s="35" t="n">
        <v>7889004.0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01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Al Sector Privado</t>
          </r>
        </is>
      </c>
      <c r="F39" s="35" t="n">
        <v>1846934.0</v>
      </c>
      <c r="G39" s="35" t="n">
        <v>1846934.0</v>
      </c>
      <c r="H39" s="35" t="n">
        <v>1397854.0</v>
      </c>
      <c r="I39" s="35" t="n">
        <v>1900126.0</v>
      </c>
      <c r="J39" s="35" t="n">
        <v>1797246.0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003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Fundación Imagen de Chile</t>
          </r>
        </is>
      </c>
      <c r="F40" s="35" t="n">
        <v>1846934.0</v>
      </c>
      <c r="G40" s="35" t="n">
        <v>1846934.0</v>
      </c>
      <c r="H40" s="35" t="n">
        <v>1397854.0</v>
      </c>
      <c r="I40" s="35" t="n">
        <v>1900126.0</v>
      </c>
      <c r="J40" s="35" t="n">
        <v>1797246.0</v>
      </c>
      <c r="K40" s="35" t="inlineStr">
        <f>J40-I40</f>
        <is/>
      </c>
      <c r="L40" s="36" t="inlineStr">
        <f>(K40/I40)</f>
        <is/>
      </c>
      <c r="M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41" s="35" t="n">
        <v>4976888.0</v>
      </c>
      <c r="G41" s="35" t="n">
        <v>5208724.0</v>
      </c>
      <c r="H41" s="35" t="n">
        <v>3514351.0</v>
      </c>
      <c r="I41" s="35" t="n">
        <v>5262866.0</v>
      </c>
      <c r="J41" s="35" t="n">
        <v>5373143.0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003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Promoción de Exportaciones Agricultura</t>
          </r>
        </is>
      </c>
      <c r="F42" s="35" t="n">
        <v>2249301.0</v>
      </c>
      <c r="G42" s="35" t="n">
        <v>2249301.0</v>
      </c>
      <c r="H42" s="35" t="n">
        <v>1919214.0</v>
      </c>
      <c r="I42" s="35" t="n">
        <v>2456724.0</v>
      </c>
      <c r="J42" s="35" t="n">
        <v>2438642.0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004</t>
          </r>
        </is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Exportación de Servicios Hacienda</t>
          </r>
        </is>
      </c>
      <c r="F43" s="35" t="n">
        <v>162166.0</v>
      </c>
      <c r="G43" s="35" t="n">
        <v>162166.0</v>
      </c>
      <c r="H43" s="35" t="n">
        <v>83365.0</v>
      </c>
      <c r="I43" s="35" t="n">
        <v>166836.0</v>
      </c>
      <c r="J43" s="35" t="n">
        <v>166836.0</v>
      </c>
      <c r="K43" s="37" t="inlineStr"/>
      <c r="L43" s="36" t="inlineStr">
        <f/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006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Promoción de Exportaciones PROCHILE</t>
          </r>
        </is>
      </c>
      <c r="F44" s="35" t="n">
        <v>1983179.0</v>
      </c>
      <c r="G44" s="35" t="n">
        <v>2215015.0</v>
      </c>
      <c r="H44" s="35" t="n">
        <v>1325049.0</v>
      </c>
      <c r="I44" s="35" t="n">
        <v>2040295.0</v>
      </c>
      <c r="J44" s="35" t="n">
        <v>2168654.0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007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Pymes Estrategias Sectoriales</t>
          </r>
        </is>
      </c>
      <c r="F45" s="35" t="n">
        <v>582242.0</v>
      </c>
      <c r="G45" s="35" t="n">
        <v>582242.0</v>
      </c>
      <c r="H45" s="35" t="n">
        <v>186723.0</v>
      </c>
      <c r="I45" s="35" t="n">
        <v>599011.0</v>
      </c>
      <c r="J45" s="35" t="n">
        <v>599011.0</v>
      </c>
      <c r="K45" s="37" t="inlineStr"/>
      <c r="L45" s="36" t="inlineStr">
        <f/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09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46" s="35" t="n">
        <v>698926.0</v>
      </c>
      <c r="G46" s="35" t="n">
        <v>698926.0</v>
      </c>
      <c r="H46" s="35" t="n">
        <v>526933.0</v>
      </c>
      <c r="I46" s="35" t="n">
        <v>719055.0</v>
      </c>
      <c r="J46" s="35" t="n">
        <v>718615.0</v>
      </c>
      <c r="K46" s="35" t="inlineStr">
        <f>J46-I46</f>
        <is/>
      </c>
      <c r="L46" s="36" t="inlineStr">
        <f>(K46/I46)</f>
        <is/>
      </c>
      <c r="M46" s="3" t="inlineStr"/>
    </row>
    <row r="47" customHeight="1" ht="27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002</t>
          </r>
        </is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Estrategia de Fomento y Promoción de la Inversión Extranjera</t>
          </r>
        </is>
      </c>
      <c r="F47" s="35" t="n">
        <v>845.0</v>
      </c>
      <c r="G47" s="35" t="n">
        <v>845.0</v>
      </c>
      <c r="H47" s="35" t="n">
        <v>390.0</v>
      </c>
      <c r="I47" s="35" t="n">
        <v>869.0</v>
      </c>
      <c r="J47" s="35" t="n">
        <v>429.0</v>
      </c>
      <c r="K47" s="35" t="inlineStr">
        <f>J47-I47</f>
        <is/>
      </c>
      <c r="L47" s="36" t="inlineStr">
        <f>(K47/I47)</f>
        <is/>
      </c>
      <c r="M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554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Certificación de Origen</t>
          </r>
        </is>
      </c>
      <c r="F48" s="35" t="n">
        <v>698081.0</v>
      </c>
      <c r="G48" s="35" t="n">
        <v>698081.0</v>
      </c>
      <c r="H48" s="35" t="n">
        <v>526543.0</v>
      </c>
      <c r="I48" s="35" t="n">
        <v>718186.0</v>
      </c>
      <c r="J48" s="35" t="n">
        <v>718186.0</v>
      </c>
      <c r="K48" s="37" t="inlineStr"/>
      <c r="L48" s="36" t="inlineStr">
        <f/>
        <is/>
      </c>
      <c r="M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25</t>
          </r>
        </is>
      </c>
      <c r="B49" s="33" t="inlineStr">
        <is/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INTEGROS AL FISCO</t>
          </r>
        </is>
      </c>
      <c r="F49" s="35" t="n">
        <v>10.0</v>
      </c>
      <c r="G49" s="35" t="n">
        <v>407046.0</v>
      </c>
      <c r="H49" s="35" t="n">
        <v>407046.0</v>
      </c>
      <c r="I49" s="35" t="n">
        <v>10.0</v>
      </c>
      <c r="J49" s="35" t="n">
        <v>10.0</v>
      </c>
      <c r="K49" s="37" t="inlineStr"/>
      <c r="L49" s="36" t="inlineStr">
        <f/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99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50" s="35" t="n">
        <v>10.0</v>
      </c>
      <c r="G50" s="35" t="n">
        <v>407046.0</v>
      </c>
      <c r="H50" s="35" t="n">
        <v>407046.0</v>
      </c>
      <c r="I50" s="35" t="n">
        <v>10.0</v>
      </c>
      <c r="J50" s="35" t="n">
        <v>10.0</v>
      </c>
      <c r="K50" s="37" t="inlineStr"/>
      <c r="L50" s="36" t="inlineStr">
        <f/>
        <is/>
      </c>
      <c r="M50" s="3" t="inlineStr"/>
    </row>
    <row r="51" customHeight="1" ht="27">
      <c r="A51" s="33" t="inlineStr">
        <is>
          <r>
            <rPr>
              <rFont val="Times New Roman"/>
              <sz val="10.0"/>
            </rPr>
            <t xml:space="preserve">29</t>
          </r>
        </is>
      </c>
      <c r="B51" s="33" t="inlineStr">
        <is/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51" s="35" t="n">
        <v>109435.0</v>
      </c>
      <c r="G51" s="35" t="n">
        <v>109435.0</v>
      </c>
      <c r="H51" s="35" t="n">
        <v>65349.0</v>
      </c>
      <c r="I51" s="35" t="n">
        <v>112587.0</v>
      </c>
      <c r="J51" s="35" t="n">
        <v>119570.0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04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Mobiliario y Otros</t>
          </r>
        </is>
      </c>
      <c r="F52" s="35" t="n">
        <v>3712.0</v>
      </c>
      <c r="G52" s="35" t="n">
        <v>3712.0</v>
      </c>
      <c r="H52" s="35" t="n">
        <v>2548.0</v>
      </c>
      <c r="I52" s="35" t="n">
        <v>3819.0</v>
      </c>
      <c r="J52" s="35" t="n">
        <v>514.0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07</t>
          </r>
        </is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53" s="35" t="n">
        <v>105723.0</v>
      </c>
      <c r="G53" s="35" t="n">
        <v>105723.0</v>
      </c>
      <c r="H53" s="35" t="n">
        <v>62801.0</v>
      </c>
      <c r="I53" s="35" t="n">
        <v>108768.0</v>
      </c>
      <c r="J53" s="35" t="n">
        <v>119056.0</v>
      </c>
      <c r="K53" s="35" t="inlineStr">
        <f>J53-I53</f>
        <is/>
      </c>
      <c r="L53" s="36" t="inlineStr">
        <f>(K53/I53)</f>
        <is/>
      </c>
      <c r="M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34</t>
          </r>
        </is>
      </c>
      <c r="B54" s="33" t="inlineStr">
        <is/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SERVICIO DE LA DEUDA</t>
          </r>
        </is>
      </c>
      <c r="F54" s="35" t="n">
        <v>10.0</v>
      </c>
      <c r="G54" s="35" t="n">
        <v>83894.0</v>
      </c>
      <c r="H54" s="35" t="n">
        <v>83894.0</v>
      </c>
      <c r="I54" s="35" t="n">
        <v>10.0</v>
      </c>
      <c r="J54" s="35" t="n">
        <v>10.0</v>
      </c>
      <c r="K54" s="37" t="inlineStr"/>
      <c r="L54" s="36" t="inlineStr">
        <f/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07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Deuda Flotante</t>
          </r>
        </is>
      </c>
      <c r="F55" s="35" t="n">
        <v>10.0</v>
      </c>
      <c r="G55" s="35" t="n">
        <v>83894.0</v>
      </c>
      <c r="H55" s="35" t="n">
        <v>83894.0</v>
      </c>
      <c r="I55" s="35" t="n">
        <v>10.0</v>
      </c>
      <c r="J55" s="35" t="n">
        <v>10.0</v>
      </c>
      <c r="K55" s="37" t="inlineStr"/>
      <c r="L55" s="36" t="inlineStr">
        <f/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35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SALDO FINAL DE CAJA</t>
          </r>
        </is>
      </c>
      <c r="F56" s="35" t="n">
        <v>0.0</v>
      </c>
      <c r="G56" s="35" t="n">
        <v>0.0</v>
      </c>
      <c r="H56" s="35" t="n">
        <v>0.0</v>
      </c>
      <c r="I56" s="35" t="n">
        <v>0.0</v>
      </c>
      <c r="J56" s="35" t="n">
        <v>10.0</v>
      </c>
      <c r="K56" s="35" t="inlineStr">
        <f>J56-I56</f>
        <is/>
      </c>
      <c r="L56" s="36" t="inlineStr">
        <f/>
        <is/>
      </c>
      <c r="M56" s="3" t="inlineStr"/>
    </row>
    <row r="57" customHeight="1" ht="15">
      <c r="A57" s="37" t="inlineStr"/>
      <c r="B57" s="37" t="inlineStr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inlineStr"/>
      <c r="L57" s="37" t="inlineStr"/>
      <c r="M57" s="3" t="inlineStr"/>
    </row>
    <row r="58" customHeight="1" ht="15">
      <c r="A58" s="38" t="inlineStr"/>
      <c r="B58" s="38" t="inlineStr"/>
      <c r="C58" s="38" t="inlineStr"/>
      <c r="D58" s="38" t="inlineStr"/>
      <c r="E58" s="38" t="inlineStr"/>
      <c r="F58" s="38" t="inlineStr"/>
      <c r="G58" s="38" t="inlineStr"/>
      <c r="H58" s="38" t="inlineStr"/>
      <c r="I58" s="38" t="inlineStr"/>
      <c r="J58" s="38" t="inlineStr"/>
      <c r="K58" s="38" t="inlineStr"/>
      <c r="L58" s="38" t="inlineStr"/>
      <c r="M58" s="3" t="inlineStr"/>
    </row>
    <row r="59" customHeight="1" ht="15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  <c r="M59" s="3" t="inlineStr"/>
    </row>
    <row r="60" customHeight="1" ht="15">
      <c r="A6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0" s="40" t="inlineStr"/>
      <c r="C60" s="40" t="inlineStr"/>
      <c r="D60" s="40" t="inlineStr"/>
      <c r="E60" s="40" t="inlineStr"/>
      <c r="F60" s="41" t="n">
        <v>2.692771E7</v>
      </c>
      <c r="G60" s="41" t="n">
        <v>2.6596666E7</v>
      </c>
      <c r="H60" s="41" t="n">
        <v>1.833193E7</v>
      </c>
      <c r="I60" s="41" t="n">
        <v>2.7845872E7</v>
      </c>
      <c r="J60" s="41" t="n">
        <v>2.8579072E7</v>
      </c>
      <c r="K60" s="41" t="n">
        <v>733200.0</v>
      </c>
      <c r="L60" s="42" t="n">
        <v>0.026330653247274856</v>
      </c>
      <c r="M60" s="3" t="inlineStr"/>
    </row>
    <row r="61" customHeight="1" ht="15">
      <c r="A6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1" s="44" t="inlineStr"/>
      <c r="C61" s="44" t="inlineStr"/>
      <c r="D61" s="44" t="inlineStr"/>
      <c r="E61" s="44" t="inlineStr"/>
      <c r="F61" s="44" t="inlineStr"/>
      <c r="G61" s="44" t="inlineStr"/>
      <c r="H61" s="44" t="inlineStr"/>
      <c r="I61" s="44" t="inlineStr"/>
      <c r="J61" s="44" t="inlineStr"/>
      <c r="K61" s="3" t="inlineStr"/>
      <c r="L61" s="3" t="inlineStr"/>
      <c r="M61" s="3" t="inlineStr"/>
    </row>
    <row r="62" customHeight="1" ht="5">
      <c r="A62" s="3" t="inlineStr"/>
      <c r="B62" s="3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3" t="inlineStr"/>
      <c r="K62" s="3" t="inlineStr"/>
      <c r="L62" s="3" t="inlineStr"/>
      <c r="M6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60:E60"/>
    <mergeCell ref="A61:J61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06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07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GENERAL DE PROMOCIÓN DE EXPORTACIONES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US$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22226.0</v>
      </c>
      <c r="G12" s="31" t="n">
        <v>21982.0</v>
      </c>
      <c r="H12" s="31" t="n">
        <v>14127.0</v>
      </c>
      <c r="I12" s="31" t="n">
        <v>22226.0</v>
      </c>
      <c r="J12" s="31" t="n">
        <v>24544.0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10.0</v>
      </c>
      <c r="G13" s="35" t="n">
        <v>10.0</v>
      </c>
      <c r="H13" s="35" t="n">
        <v>245.0</v>
      </c>
      <c r="I13" s="35" t="n">
        <v>10.0</v>
      </c>
      <c r="J13" s="35" t="n">
        <v>1.0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</t>
          </r>
        </is>
      </c>
      <c r="F14" s="35" t="n">
        <v>10.0</v>
      </c>
      <c r="G14" s="35" t="n">
        <v>10.0</v>
      </c>
      <c r="H14" s="35" t="n">
        <v>245.0</v>
      </c>
      <c r="I14" s="35" t="n">
        <v>10.0</v>
      </c>
      <c r="J14" s="35" t="n">
        <v>1.0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 FISCAL</t>
          </r>
        </is>
      </c>
      <c r="F15" s="35" t="n">
        <v>17162.0</v>
      </c>
      <c r="G15" s="35" t="n">
        <v>17162.0</v>
      </c>
      <c r="H15" s="35" t="n">
        <v>11178.0</v>
      </c>
      <c r="I15" s="35" t="n">
        <v>17162.0</v>
      </c>
      <c r="J15" s="35" t="n">
        <v>17146.0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Libre</t>
          </r>
        </is>
      </c>
      <c r="F16" s="35" t="n">
        <v>17162.0</v>
      </c>
      <c r="G16" s="35" t="n">
        <v>17162.0</v>
      </c>
      <c r="H16" s="35" t="n">
        <v>11178.0</v>
      </c>
      <c r="I16" s="35" t="n">
        <v>17162.0</v>
      </c>
      <c r="J16" s="35" t="n">
        <v>17146.0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11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17" s="35" t="n">
        <v>5054.0</v>
      </c>
      <c r="G17" s="35" t="n">
        <v>4810.0</v>
      </c>
      <c r="H17" s="35" t="n">
        <v>2704.0</v>
      </c>
      <c r="I17" s="35" t="n">
        <v>5054.0</v>
      </c>
      <c r="J17" s="35" t="n">
        <v>7396.0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03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Operaciones de Cambio</t>
          </r>
        </is>
      </c>
      <c r="F18" s="35" t="n">
        <v>5054.0</v>
      </c>
      <c r="G18" s="35" t="n">
        <v>4810.0</v>
      </c>
      <c r="H18" s="35" t="n">
        <v>2704.0</v>
      </c>
      <c r="I18" s="35" t="n">
        <v>5054.0</v>
      </c>
      <c r="J18" s="35" t="n">
        <v>7396.0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1.0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29" t="inlineStr">
        <is/>
      </c>
      <c r="E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0" s="31" t="n">
        <v>22226.0</v>
      </c>
      <c r="G20" s="31" t="n">
        <v>21982.0</v>
      </c>
      <c r="H20" s="31" t="n">
        <v>13179.0</v>
      </c>
      <c r="I20" s="31" t="n">
        <v>22226.0</v>
      </c>
      <c r="J20" s="31" t="n">
        <v>24544.0</v>
      </c>
      <c r="K20" s="31" t="inlineStr">
        <f>J20-I20</f>
        <is/>
      </c>
      <c r="L20" s="32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21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GASTOS EN PERSONAL</t>
          </r>
        </is>
      </c>
      <c r="F21" s="35" t="n">
        <v>13102.0</v>
      </c>
      <c r="G21" s="35" t="n">
        <v>13112.0</v>
      </c>
      <c r="H21" s="35" t="n">
        <v>7733.0</v>
      </c>
      <c r="I21" s="35" t="n">
        <v>13102.0</v>
      </c>
      <c r="J21" s="35" t="n">
        <v>12857.0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2" s="35" t="n">
        <v>2292.0</v>
      </c>
      <c r="G22" s="35" t="n">
        <v>2292.0</v>
      </c>
      <c r="H22" s="35" t="n">
        <v>1358.0</v>
      </c>
      <c r="I22" s="35" t="n">
        <v>2292.0</v>
      </c>
      <c r="J22" s="35" t="n">
        <v>2300.0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24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3" s="35" t="n">
        <v>5957.0</v>
      </c>
      <c r="G23" s="35" t="n">
        <v>5703.0</v>
      </c>
      <c r="H23" s="35" t="n">
        <v>3223.0</v>
      </c>
      <c r="I23" s="35" t="n">
        <v>5957.0</v>
      </c>
      <c r="J23" s="35" t="n">
        <v>8076.0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03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4" s="35" t="n">
        <v>5819.0</v>
      </c>
      <c r="G24" s="35" t="n">
        <v>5565.0</v>
      </c>
      <c r="H24" s="35" t="n">
        <v>3160.0</v>
      </c>
      <c r="I24" s="35" t="n">
        <v>5819.0</v>
      </c>
      <c r="J24" s="35" t="n">
        <v>7958.0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003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Promoción de Exportaciones Agricultura</t>
          </r>
        </is>
      </c>
      <c r="F25" s="35" t="n">
        <v>2219.0</v>
      </c>
      <c r="G25" s="35" t="n">
        <v>2219.0</v>
      </c>
      <c r="H25" s="35" t="n">
        <v>835.0</v>
      </c>
      <c r="I25" s="35" t="n">
        <v>2219.0</v>
      </c>
      <c r="J25" s="35" t="n">
        <v>2219.0</v>
      </c>
      <c r="K25" s="37" t="inlineStr"/>
      <c r="L25" s="36" t="inlineStr">
        <f/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005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Feria PDAC-Minería FIE</t>
          </r>
        </is>
      </c>
      <c r="F26" s="35" t="n">
        <v>114.0</v>
      </c>
      <c r="G26" s="35" t="n">
        <v>114.0</v>
      </c>
      <c r="H26" s="35" t="n">
        <v>99.0</v>
      </c>
      <c r="I26" s="35" t="n">
        <v>114.0</v>
      </c>
      <c r="J26" s="35" t="n">
        <v>0.0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006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Promoción de Exportaciones PROCHILE</t>
          </r>
        </is>
      </c>
      <c r="F27" s="35" t="n">
        <v>2856.0</v>
      </c>
      <c r="G27" s="35" t="n">
        <v>2602.0</v>
      </c>
      <c r="H27" s="35" t="n">
        <v>1652.0</v>
      </c>
      <c r="I27" s="35" t="n">
        <v>2856.0</v>
      </c>
      <c r="J27" s="35" t="n">
        <v>5109.0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007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Pymes Estrategias Sectoriales</t>
          </r>
        </is>
      </c>
      <c r="F28" s="35" t="n">
        <v>630.0</v>
      </c>
      <c r="G28" s="35" t="n">
        <v>630.0</v>
      </c>
      <c r="H28" s="35" t="n">
        <v>574.0</v>
      </c>
      <c r="I28" s="35" t="n">
        <v>630.0</v>
      </c>
      <c r="J28" s="35" t="n">
        <v>630.0</v>
      </c>
      <c r="K28" s="37" t="inlineStr"/>
      <c r="L28" s="36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09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9" s="35" t="n">
        <v>138.0</v>
      </c>
      <c r="G29" s="35" t="n">
        <v>138.0</v>
      </c>
      <c r="H29" s="35" t="n">
        <v>63.0</v>
      </c>
      <c r="I29" s="35" t="n">
        <v>138.0</v>
      </c>
      <c r="J29" s="35" t="n">
        <v>118.0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27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002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Estrategia de Fomento y Promoción de la Inversión Extranjera</t>
          </r>
        </is>
      </c>
      <c r="F30" s="35" t="n">
        <v>138.0</v>
      </c>
      <c r="G30" s="35" t="n">
        <v>138.0</v>
      </c>
      <c r="H30" s="35" t="n">
        <v>63.0</v>
      </c>
      <c r="I30" s="35" t="n">
        <v>138.0</v>
      </c>
      <c r="J30" s="35" t="n">
        <v>118.0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27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1" s="35" t="n">
        <v>875.0</v>
      </c>
      <c r="G31" s="35" t="n">
        <v>875.0</v>
      </c>
      <c r="H31" s="35" t="n">
        <v>865.0</v>
      </c>
      <c r="I31" s="35" t="n">
        <v>875.0</v>
      </c>
      <c r="J31" s="35" t="n">
        <v>1310.0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Mobiliario y Otros</t>
          </r>
        </is>
      </c>
      <c r="F32" s="35" t="n">
        <v>8.0</v>
      </c>
      <c r="G32" s="35" t="n">
        <v>8.0</v>
      </c>
      <c r="H32" s="35" t="n">
        <v>2.0</v>
      </c>
      <c r="I32" s="35" t="n">
        <v>8.0</v>
      </c>
      <c r="J32" s="35" t="n">
        <v>2.0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3" s="35" t="n">
        <v>10.0</v>
      </c>
      <c r="G33" s="35" t="n">
        <v>10.0</v>
      </c>
      <c r="H33" s="35" t="n">
        <v>6.0</v>
      </c>
      <c r="I33" s="35" t="n">
        <v>10.0</v>
      </c>
      <c r="J33" s="35" t="n">
        <v>11.0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4" s="35" t="n">
        <v>857.0</v>
      </c>
      <c r="G34" s="35" t="n">
        <v>857.0</v>
      </c>
      <c r="H34" s="35" t="n">
        <v>857.0</v>
      </c>
      <c r="I34" s="35" t="n">
        <v>857.0</v>
      </c>
      <c r="J34" s="35" t="n">
        <v>1297.0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35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SALDO FINAL DE CAJA</t>
          </r>
        </is>
      </c>
      <c r="F35" s="35" t="n">
        <v>0.0</v>
      </c>
      <c r="G35" s="35" t="n">
        <v>0.0</v>
      </c>
      <c r="H35" s="35" t="n">
        <v>0.0</v>
      </c>
      <c r="I35" s="35" t="n">
        <v>0.0</v>
      </c>
      <c r="J35" s="35" t="n">
        <v>1.0</v>
      </c>
      <c r="K35" s="35" t="inlineStr">
        <f>J35-I35</f>
        <is/>
      </c>
      <c r="L35" s="36" t="inlineStr">
        <f/>
        <is/>
      </c>
      <c r="M35" s="3" t="inlineStr"/>
    </row>
    <row r="36" customHeight="1" ht="15">
      <c r="A36" s="37" t="inlineStr"/>
      <c r="B36" s="37" t="inlineStr"/>
      <c r="C36" s="37" t="inlineStr"/>
      <c r="D36" s="37" t="inlineStr"/>
      <c r="E36" s="37" t="inlineStr"/>
      <c r="F36" s="37" t="inlineStr"/>
      <c r="G36" s="37" t="inlineStr"/>
      <c r="H36" s="37" t="inlineStr"/>
      <c r="I36" s="37" t="inlineStr"/>
      <c r="J36" s="37" t="inlineStr"/>
      <c r="K36" s="37" t="inlineStr"/>
      <c r="L36" s="37" t="inlineStr"/>
      <c r="M36" s="3" t="inlineStr"/>
    </row>
    <row r="37" customHeight="1" ht="15">
      <c r="A37" s="38" t="inlineStr"/>
      <c r="B37" s="38" t="inlineStr"/>
      <c r="C37" s="38" t="inlineStr"/>
      <c r="D37" s="38" t="inlineStr"/>
      <c r="E37" s="38" t="inlineStr"/>
      <c r="F37" s="38" t="inlineStr"/>
      <c r="G37" s="38" t="inlineStr"/>
      <c r="H37" s="38" t="inlineStr"/>
      <c r="I37" s="38" t="inlineStr"/>
      <c r="J37" s="38" t="inlineStr"/>
      <c r="K37" s="38" t="inlineStr"/>
      <c r="L37" s="38" t="inlineStr"/>
      <c r="M37" s="3" t="inlineStr"/>
    </row>
    <row r="38" customHeight="1" ht="1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  <c r="M38" s="3" t="inlineStr"/>
    </row>
    <row r="39" customHeight="1" ht="15">
      <c r="A3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9" s="40" t="inlineStr"/>
      <c r="C39" s="40" t="inlineStr"/>
      <c r="D39" s="40" t="inlineStr"/>
      <c r="E39" s="40" t="inlineStr"/>
      <c r="F39" s="41" t="n">
        <v>22226.0</v>
      </c>
      <c r="G39" s="41" t="n">
        <v>21982.0</v>
      </c>
      <c r="H39" s="41" t="n">
        <v>13179.0</v>
      </c>
      <c r="I39" s="41" t="n">
        <v>22226.0</v>
      </c>
      <c r="J39" s="41" t="n">
        <v>24543.0</v>
      </c>
      <c r="K39" s="41" t="n">
        <v>2317.0</v>
      </c>
      <c r="L39" s="42" t="n">
        <v>0.10424727796274633</v>
      </c>
      <c r="M39" s="3" t="inlineStr"/>
    </row>
    <row r="40" customHeight="1" ht="15">
      <c r="A4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0" s="44" t="inlineStr"/>
      <c r="C40" s="44" t="inlineStr"/>
      <c r="D40" s="44" t="inlineStr"/>
      <c r="E40" s="44" t="inlineStr"/>
      <c r="F40" s="44" t="inlineStr"/>
      <c r="G40" s="44" t="inlineStr"/>
      <c r="H40" s="44" t="inlineStr"/>
      <c r="I40" s="44" t="inlineStr"/>
      <c r="J40" s="44" t="inlineStr"/>
      <c r="K40" s="3" t="inlineStr"/>
      <c r="L40" s="3" t="inlineStr"/>
      <c r="M40" s="3" t="inlineStr"/>
    </row>
    <row r="41" customHeight="1" ht="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9:E39"/>
    <mergeCell ref="A40:J40"/>
  </mergeCells>
  <pageMargins left="0.0" right="0.0" top="0.0" bottom="0.0" header="0.0" footer="0.0"/>
  <pageSetup orientation="landscape"/>
  <drawing r:id="rIdDr3"/>
</worksheet>
</file>