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Consolidado Moneda Nacional y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06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SECRETARÍA Y ADMINISTRACIÓN GENERAL Y SERVICIO EXTERIOR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SECRETARÍA Y ADMINISTRACIÓN GENERAL Y SERVICIO EXTERIOR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2.00417062E8</v>
      </c>
      <c r="F12" s="31" t="n">
        <v>2.00841024E8</v>
      </c>
      <c r="G12" s="31" t="n">
        <v>1.43952688E8</v>
      </c>
      <c r="H12" s="31" t="n">
        <v>2.01711996E8</v>
      </c>
      <c r="I12" s="31" t="n">
        <v>2.12473443E8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2021931.0</v>
      </c>
      <c r="F13" s="35" t="n">
        <v>2021931.0</v>
      </c>
      <c r="G13" s="35" t="n">
        <v>1486913.0</v>
      </c>
      <c r="H13" s="35" t="n">
        <v>2021931.0</v>
      </c>
      <c r="I13" s="35" t="n">
        <v>2021120.0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2021931.0</v>
      </c>
      <c r="F14" s="35" t="n">
        <v>2021931.0</v>
      </c>
      <c r="G14" s="35" t="n">
        <v>1486913.0</v>
      </c>
      <c r="H14" s="35" t="n">
        <v>2021931.0</v>
      </c>
      <c r="I14" s="35" t="n">
        <v>2021120.0</v>
      </c>
      <c r="J14" s="35" t="inlineStr">
        <f>I14-H14</f>
        <is/>
      </c>
      <c r="K14" s="36" t="inlineStr">
        <f>(J14/H14)</f>
        <is/>
      </c>
      <c r="L14" s="3" t="inlineStr"/>
    </row>
    <row r="15" customHeight="1" ht="27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005</t>
          </r>
        </is>
      </c>
      <c r="D15" s="34" t="inlineStr">
        <is>
          <r>
            <rPr>
              <rFont val="Times New Roman"/>
              <sz val="10.0"/>
            </rPr>
            <t xml:space="preserve">Secretaría y Administración General de Hacienda (Programa 01)</t>
          </r>
        </is>
      </c>
      <c r="E15" s="35" t="n">
        <v>557139.0</v>
      </c>
      <c r="F15" s="35" t="n">
        <v>557139.0</v>
      </c>
      <c r="G15" s="35" t="n">
        <v>0.0</v>
      </c>
      <c r="H15" s="35" t="n">
        <v>557139.0</v>
      </c>
      <c r="I15" s="35" t="n">
        <v>556328.0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007</t>
          </r>
        </is>
      </c>
      <c r="D16" s="34" t="inlineStr">
        <is>
          <r>
            <rPr>
              <rFont val="Times New Roman"/>
              <sz val="10.0"/>
            </rPr>
            <t xml:space="preserve">Subsecretaría de las Culturas y las Artes</t>
          </r>
        </is>
      </c>
      <c r="E16" s="35" t="n">
        <v>1464782.0</v>
      </c>
      <c r="F16" s="35" t="n">
        <v>1464782.0</v>
      </c>
      <c r="G16" s="35" t="n">
        <v>1464782.0</v>
      </c>
      <c r="H16" s="35" t="n">
        <v>1464782.0</v>
      </c>
      <c r="I16" s="35" t="n">
        <v>1464782.0</v>
      </c>
      <c r="J16" s="37" t="inlineStr"/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201</t>
          </r>
        </is>
      </c>
      <c r="D17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7" s="35" t="n">
        <v>10.0</v>
      </c>
      <c r="F17" s="35" t="n">
        <v>10.0</v>
      </c>
      <c r="G17" s="35" t="n">
        <v>22131.0</v>
      </c>
      <c r="H17" s="35" t="n">
        <v>10.0</v>
      </c>
      <c r="I17" s="35" t="n">
        <v>10.0</v>
      </c>
      <c r="J17" s="37" t="inlineStr"/>
      <c r="K17" s="36" t="inlineStr">
        <f/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07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INGRESOS DE OPERACIÓN</t>
          </r>
        </is>
      </c>
      <c r="E18" s="35" t="n">
        <v>451519.0</v>
      </c>
      <c r="F18" s="35" t="n">
        <v>451519.0</v>
      </c>
      <c r="G18" s="35" t="n">
        <v>617175.0</v>
      </c>
      <c r="H18" s="35" t="n">
        <v>464523.0</v>
      </c>
      <c r="I18" s="35" t="n">
        <v>641070.0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Venta de Servicios</t>
          </r>
        </is>
      </c>
      <c r="E19" s="35" t="n">
        <v>451519.0</v>
      </c>
      <c r="F19" s="35" t="n">
        <v>451519.0</v>
      </c>
      <c r="G19" s="35" t="n">
        <v>617175.0</v>
      </c>
      <c r="H19" s="35" t="n">
        <v>464523.0</v>
      </c>
      <c r="I19" s="35" t="n">
        <v>641070.0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584790.0</v>
      </c>
      <c r="F20" s="35" t="n">
        <v>1271853.0</v>
      </c>
      <c r="G20" s="35" t="n">
        <v>527222.0</v>
      </c>
      <c r="H20" s="35" t="n">
        <v>584790.0</v>
      </c>
      <c r="I20" s="35" t="n">
        <v>388098.0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618366.0</v>
      </c>
      <c r="G21" s="35" t="n">
        <v>255726.0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2" s="35" t="n">
        <v>8870.0</v>
      </c>
      <c r="F22" s="35" t="n">
        <v>8870.0</v>
      </c>
      <c r="G22" s="35" t="n">
        <v>2823.0</v>
      </c>
      <c r="H22" s="35" t="n">
        <v>8870.0</v>
      </c>
      <c r="I22" s="35" t="n">
        <v>896.0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99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Otros</t>
          </r>
        </is>
      </c>
      <c r="E23" s="35" t="n">
        <v>575910.0</v>
      </c>
      <c r="F23" s="35" t="n">
        <v>644617.0</v>
      </c>
      <c r="G23" s="35" t="n">
        <v>268673.0</v>
      </c>
      <c r="H23" s="35" t="n">
        <v>575910.0</v>
      </c>
      <c r="I23" s="35" t="n">
        <v>387192.0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09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APORTE FISCAL</t>
          </r>
        </is>
      </c>
      <c r="E24" s="35" t="n">
        <v>1.97501527E8</v>
      </c>
      <c r="F24" s="35" t="n">
        <v>1.97041725E8</v>
      </c>
      <c r="G24" s="35" t="n">
        <v>1.40255087E8</v>
      </c>
      <c r="H24" s="35" t="n">
        <v>1.98783457E8</v>
      </c>
      <c r="I24" s="35" t="n">
        <v>2.09466693E8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Libre</t>
          </r>
        </is>
      </c>
      <c r="E25" s="35" t="n">
        <v>1.97501527E8</v>
      </c>
      <c r="F25" s="35" t="n">
        <v>1.97041725E8</v>
      </c>
      <c r="G25" s="35" t="n">
        <v>1.40255087E8</v>
      </c>
      <c r="H25" s="35" t="n">
        <v>1.98783457E8</v>
      </c>
      <c r="I25" s="35" t="n">
        <v>2.09466693E8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10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E26" s="35" t="n">
        <v>8860.0</v>
      </c>
      <c r="F26" s="35" t="n">
        <v>8860.0</v>
      </c>
      <c r="G26" s="35" t="n">
        <v>1772.0</v>
      </c>
      <c r="H26" s="35" t="n">
        <v>8860.0</v>
      </c>
      <c r="I26" s="35" t="n">
        <v>8860.0</v>
      </c>
      <c r="J26" s="37" t="inlineStr"/>
      <c r="K26" s="36" t="inlineStr">
        <f/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03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Vehículos</t>
          </r>
        </is>
      </c>
      <c r="E27" s="35" t="n">
        <v>8860.0</v>
      </c>
      <c r="F27" s="35" t="n">
        <v>8860.0</v>
      </c>
      <c r="G27" s="35" t="n">
        <v>1772.0</v>
      </c>
      <c r="H27" s="35" t="n">
        <v>8860.0</v>
      </c>
      <c r="I27" s="35" t="n">
        <v>8860.0</v>
      </c>
      <c r="J27" s="37" t="inlineStr"/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E28" s="35" t="n">
        <v>-151575.0</v>
      </c>
      <c r="F28" s="35" t="n">
        <v>-136514.0</v>
      </c>
      <c r="G28" s="35" t="n">
        <v>-110088.0</v>
      </c>
      <c r="H28" s="35" t="n">
        <v>-151575.0</v>
      </c>
      <c r="I28" s="35" t="n">
        <v>-53304.0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Operaciones de Cambio</t>
          </r>
        </is>
      </c>
      <c r="E29" s="35" t="n">
        <v>-151575.0</v>
      </c>
      <c r="F29" s="35" t="n">
        <v>-136514.0</v>
      </c>
      <c r="G29" s="35" t="n">
        <v>-110088.0</v>
      </c>
      <c r="H29" s="35" t="n">
        <v>-151575.0</v>
      </c>
      <c r="I29" s="35" t="n">
        <v>-53304.0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12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30" s="35" t="n">
        <v>0.0</v>
      </c>
      <c r="F30" s="35" t="n">
        <v>10.0</v>
      </c>
      <c r="G30" s="35" t="n">
        <v>1174607.0</v>
      </c>
      <c r="H30" s="35" t="n">
        <v>0.0</v>
      </c>
      <c r="I30" s="35" t="n">
        <v>10.0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10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Ingresos por Percibir</t>
          </r>
        </is>
      </c>
      <c r="E31" s="35" t="n">
        <v>0.0</v>
      </c>
      <c r="F31" s="35" t="n">
        <v>10.0</v>
      </c>
      <c r="G31" s="35" t="n">
        <v>1174607.0</v>
      </c>
      <c r="H31" s="35" t="n">
        <v>0.0</v>
      </c>
      <c r="I31" s="35" t="n">
        <v>10.0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15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2" s="35" t="n">
        <v>10.0</v>
      </c>
      <c r="F32" s="35" t="n">
        <v>181640.0</v>
      </c>
      <c r="G32" s="35" t="n">
        <v>0.0</v>
      </c>
      <c r="H32" s="35" t="n">
        <v>10.0</v>
      </c>
      <c r="I32" s="35" t="n">
        <v>896.0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29" t="inlineStr">
        <is/>
      </c>
      <c r="B33" s="29" t="inlineStr">
        <is/>
      </c>
      <c r="C33" s="29" t="inlineStr">
        <is/>
      </c>
      <c r="D3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3" s="31" t="n">
        <v>2.00417062E8</v>
      </c>
      <c r="F33" s="31" t="n">
        <v>2.00841024E8</v>
      </c>
      <c r="G33" s="31" t="n">
        <v>1.22684277E8</v>
      </c>
      <c r="H33" s="31" t="n">
        <v>2.01711996E8</v>
      </c>
      <c r="I33" s="31" t="n">
        <v>2.12473443E8</v>
      </c>
      <c r="J33" s="31" t="inlineStr">
        <f>I33-H33</f>
        <is/>
      </c>
      <c r="K33" s="32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21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GASTOS EN PERSONAL</t>
          </r>
        </is>
      </c>
      <c r="E34" s="35" t="n">
        <v>1.11798872E8</v>
      </c>
      <c r="F34" s="35" t="n">
        <v>1.10347817E8</v>
      </c>
      <c r="G34" s="35" t="n">
        <v>6.6742639E7</v>
      </c>
      <c r="H34" s="35" t="n">
        <v>1.127756E8</v>
      </c>
      <c r="I34" s="35" t="n">
        <v>1.13278716E8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22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5" s="35" t="n">
        <v>3.6126343E7</v>
      </c>
      <c r="F35" s="35" t="n">
        <v>3.6126343E7</v>
      </c>
      <c r="G35" s="35" t="n">
        <v>2.4091126E7</v>
      </c>
      <c r="H35" s="35" t="n">
        <v>3.6308779E7</v>
      </c>
      <c r="I35" s="35" t="n">
        <v>4.6257017E7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23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6" s="35" t="n">
        <v>274670.0</v>
      </c>
      <c r="F36" s="35" t="n">
        <v>517347.0</v>
      </c>
      <c r="G36" s="35" t="n">
        <v>300370.0</v>
      </c>
      <c r="H36" s="35" t="n">
        <v>274670.0</v>
      </c>
      <c r="I36" s="35" t="n">
        <v>274670.0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01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37" s="35" t="n">
        <v>8860.0</v>
      </c>
      <c r="F37" s="35" t="n">
        <v>8860.0</v>
      </c>
      <c r="G37" s="35" t="n">
        <v>0.0</v>
      </c>
      <c r="H37" s="35" t="n">
        <v>8860.0</v>
      </c>
      <c r="I37" s="35" t="n">
        <v>8860.0</v>
      </c>
      <c r="J37" s="37" t="inlineStr"/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03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8" s="35" t="n">
        <v>265810.0</v>
      </c>
      <c r="F38" s="35" t="n">
        <v>508487.0</v>
      </c>
      <c r="G38" s="35" t="n">
        <v>300370.0</v>
      </c>
      <c r="H38" s="35" t="n">
        <v>265810.0</v>
      </c>
      <c r="I38" s="35" t="n">
        <v>265810.0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24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9" s="35" t="n">
        <v>4.6261706E7</v>
      </c>
      <c r="F39" s="35" t="n">
        <v>4.7147706E7</v>
      </c>
      <c r="G39" s="35" t="n">
        <v>2.7443143E7</v>
      </c>
      <c r="H39" s="35" t="n">
        <v>4.6278549E7</v>
      </c>
      <c r="I39" s="35" t="n">
        <v>4.6251568E7</v>
      </c>
      <c r="J39" s="35" t="inlineStr">
        <f>I39-H39</f>
        <is/>
      </c>
      <c r="K39" s="36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01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Al Sector Privado</t>
          </r>
        </is>
      </c>
      <c r="E40" s="35" t="n">
        <v>227059.0</v>
      </c>
      <c r="F40" s="35" t="n">
        <v>227059.0</v>
      </c>
      <c r="G40" s="35" t="n">
        <v>135317.0</v>
      </c>
      <c r="H40" s="35" t="n">
        <v>228418.0</v>
      </c>
      <c r="I40" s="35" t="n">
        <v>179858.0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001</t>
          </r>
        </is>
      </c>
      <c r="D41" s="34" t="inlineStr">
        <is>
          <r>
            <rPr>
              <rFont val="Times New Roman"/>
              <sz val="10.0"/>
            </rPr>
            <t xml:space="preserve">Instituto Chileno de Campos de Hielo</t>
          </r>
        </is>
      </c>
      <c r="E41" s="35" t="n">
        <v>23197.0</v>
      </c>
      <c r="F41" s="35" t="n">
        <v>23197.0</v>
      </c>
      <c r="G41" s="35" t="n">
        <v>23197.0</v>
      </c>
      <c r="H41" s="35" t="n">
        <v>23865.0</v>
      </c>
      <c r="I41" s="35" t="n">
        <v>0.0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003</t>
          </r>
        </is>
      </c>
      <c r="D42" s="34" t="inlineStr">
        <is>
          <r>
            <rPr>
              <rFont val="Times New Roman"/>
              <sz val="10.0"/>
            </rPr>
            <t xml:space="preserve">Comunidades de Chilenos en el Exterior</t>
          </r>
        </is>
      </c>
      <c r="E42" s="35" t="n">
        <v>29238.0</v>
      </c>
      <c r="F42" s="35" t="n">
        <v>29238.0</v>
      </c>
      <c r="G42" s="35" t="n">
        <v>0.0</v>
      </c>
      <c r="H42" s="35" t="n">
        <v>29238.0</v>
      </c>
      <c r="I42" s="35" t="n">
        <v>29238.0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004</t>
          </r>
        </is>
      </c>
      <c r="D43" s="34" t="inlineStr">
        <is>
          <r>
            <rPr>
              <rFont val="Times New Roman"/>
              <sz val="10.0"/>
            </rPr>
            <t xml:space="preserve">Consejo Chile - California</t>
          </r>
        </is>
      </c>
      <c r="E43" s="35" t="n">
        <v>101004.0</v>
      </c>
      <c r="F43" s="35" t="n">
        <v>101004.0</v>
      </c>
      <c r="G43" s="35" t="n">
        <v>50502.0</v>
      </c>
      <c r="H43" s="35" t="n">
        <v>101004.0</v>
      </c>
      <c r="I43" s="35" t="n">
        <v>101004.0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007</t>
          </r>
        </is>
      </c>
      <c r="D44" s="34" t="inlineStr">
        <is>
          <r>
            <rPr>
              <rFont val="Times New Roman"/>
              <sz val="10.0"/>
            </rPr>
            <t xml:space="preserve">Fundación Dignitem</t>
          </r>
        </is>
      </c>
      <c r="E44" s="35" t="n">
        <v>24004.0</v>
      </c>
      <c r="F44" s="35" t="n">
        <v>24004.0</v>
      </c>
      <c r="G44" s="35" t="n">
        <v>12002.0</v>
      </c>
      <c r="H44" s="35" t="n">
        <v>24695.0</v>
      </c>
      <c r="I44" s="35" t="n">
        <v>0.0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008</t>
          </r>
        </is>
      </c>
      <c r="D45" s="34" t="inlineStr">
        <is>
          <r>
            <rPr>
              <rFont val="Times New Roman"/>
              <sz val="10.0"/>
            </rPr>
            <t xml:space="preserve">Consejo Chile - Massachusetts</t>
          </r>
        </is>
      </c>
      <c r="E45" s="35" t="n">
        <v>49616.0</v>
      </c>
      <c r="F45" s="35" t="n">
        <v>49616.0</v>
      </c>
      <c r="G45" s="35" t="n">
        <v>49616.0</v>
      </c>
      <c r="H45" s="35" t="n">
        <v>49616.0</v>
      </c>
      <c r="I45" s="35" t="n">
        <v>49616.0</v>
      </c>
      <c r="J45" s="37" t="inlineStr"/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03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46" s="35" t="n">
        <v>10.0</v>
      </c>
      <c r="F46" s="35" t="n">
        <v>10.0</v>
      </c>
      <c r="G46" s="35" t="n">
        <v>0.0</v>
      </c>
      <c r="H46" s="35" t="n">
        <v>10.0</v>
      </c>
      <c r="I46" s="35" t="n">
        <v>10.0</v>
      </c>
      <c r="J46" s="37" t="inlineStr"/>
      <c r="K46" s="36" t="inlineStr">
        <f/>
        <is/>
      </c>
      <c r="L46" s="3" t="inlineStr"/>
    </row>
    <row r="47" customHeight="1" ht="15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009</t>
          </r>
        </is>
      </c>
      <c r="D47" s="34" t="inlineStr">
        <is>
          <r>
            <rPr>
              <rFont val="Times New Roman"/>
              <sz val="10.0"/>
            </rPr>
            <t xml:space="preserve">Política Exterior y Relaciones Internacionales</t>
          </r>
        </is>
      </c>
      <c r="E47" s="35" t="n">
        <v>10.0</v>
      </c>
      <c r="F47" s="35" t="n">
        <v>10.0</v>
      </c>
      <c r="G47" s="35" t="n">
        <v>0.0</v>
      </c>
      <c r="H47" s="35" t="n">
        <v>10.0</v>
      </c>
      <c r="I47" s="35" t="n">
        <v>10.0</v>
      </c>
      <c r="J47" s="37" t="inlineStr"/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07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48" s="35" t="n">
        <v>4.20407E7</v>
      </c>
      <c r="F48" s="35" t="n">
        <v>4.29267E7</v>
      </c>
      <c r="G48" s="35" t="n">
        <v>2.5991696E7</v>
      </c>
      <c r="H48" s="35" t="n">
        <v>4.20407E7</v>
      </c>
      <c r="I48" s="35" t="n">
        <v>4.20407E7</v>
      </c>
      <c r="J48" s="37" t="inlineStr"/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001</t>
          </r>
        </is>
      </c>
      <c r="D49" s="34" t="inlineStr">
        <is>
          <r>
            <rPr>
              <rFont val="Times New Roman"/>
              <sz val="10.0"/>
            </rPr>
            <t xml:space="preserve">Cuotas a Organismos Internacionales_RR.EE</t>
          </r>
        </is>
      </c>
      <c r="E49" s="35" t="n">
        <v>2.0300032E7</v>
      </c>
      <c r="F49" s="35" t="n">
        <v>2.1186032E7</v>
      </c>
      <c r="G49" s="35" t="n">
        <v>1.7406356E7</v>
      </c>
      <c r="H49" s="35" t="n">
        <v>2.0300032E7</v>
      </c>
      <c r="I49" s="35" t="n">
        <v>2.0300032E7</v>
      </c>
      <c r="J49" s="37" t="inlineStr"/>
      <c r="K49" s="36" t="inlineStr">
        <f/>
        <is/>
      </c>
      <c r="L49" s="3" t="inlineStr"/>
    </row>
    <row r="50" customHeight="1" ht="15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002</t>
          </r>
        </is>
      </c>
      <c r="D50" s="34" t="inlineStr">
        <is>
          <r>
            <rPr>
              <rFont val="Times New Roman"/>
              <sz val="10.0"/>
            </rPr>
            <t xml:space="preserve">Cuotas a Organismos Internacionales_Otros Ministerios</t>
          </r>
        </is>
      </c>
      <c r="E50" s="35" t="n">
        <v>2.1740668E7</v>
      </c>
      <c r="F50" s="35" t="n">
        <v>2.1740668E7</v>
      </c>
      <c r="G50" s="35" t="n">
        <v>8585340.0</v>
      </c>
      <c r="H50" s="35" t="n">
        <v>2.1740668E7</v>
      </c>
      <c r="I50" s="35" t="n">
        <v>2.1740668E7</v>
      </c>
      <c r="J50" s="37" t="inlineStr"/>
      <c r="K50" s="36" t="inlineStr">
        <f/>
        <is/>
      </c>
      <c r="L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08</t>
          </r>
        </is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E51" s="35" t="n">
        <v>89974.0</v>
      </c>
      <c r="F51" s="35" t="n">
        <v>89974.0</v>
      </c>
      <c r="G51" s="35" t="n">
        <v>0.0</v>
      </c>
      <c r="H51" s="35" t="n">
        <v>92565.0</v>
      </c>
      <c r="I51" s="35" t="n">
        <v>92565.0</v>
      </c>
      <c r="J51" s="37" t="inlineStr"/>
      <c r="K51" s="36" t="inlineStr">
        <f/>
        <is/>
      </c>
      <c r="L51" s="3" t="inlineStr"/>
    </row>
    <row r="52" customHeight="1" ht="15">
      <c r="A52" s="33" t="inlineStr">
        <is/>
      </c>
      <c r="B52" s="33" t="inlineStr">
        <is/>
      </c>
      <c r="C52" s="33" t="inlineStr">
        <is>
          <r>
            <rPr>
              <rFont val="Times New Roman"/>
              <sz val="10.0"/>
            </rPr>
            <t xml:space="preserve">009</t>
          </r>
        </is>
      </c>
      <c r="D52" s="34" t="inlineStr">
        <is>
          <r>
            <rPr>
              <rFont val="Times New Roman"/>
              <sz val="10.0"/>
            </rPr>
            <t xml:space="preserve">Política Exterior y Relaciones Internacionales</t>
          </r>
        </is>
      </c>
      <c r="E52" s="35" t="n">
        <v>89974.0</v>
      </c>
      <c r="F52" s="35" t="n">
        <v>89974.0</v>
      </c>
      <c r="G52" s="35" t="n">
        <v>0.0</v>
      </c>
      <c r="H52" s="35" t="n">
        <v>92565.0</v>
      </c>
      <c r="I52" s="35" t="n">
        <v>92565.0</v>
      </c>
      <c r="J52" s="37" t="inlineStr"/>
      <c r="K52" s="36" t="inlineStr">
        <f/>
        <is/>
      </c>
      <c r="L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09</t>
          </r>
        </is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53" s="35" t="n">
        <v>3903963.0</v>
      </c>
      <c r="F53" s="35" t="n">
        <v>3903963.0</v>
      </c>
      <c r="G53" s="35" t="n">
        <v>1316130.0</v>
      </c>
      <c r="H53" s="35" t="n">
        <v>3916856.0</v>
      </c>
      <c r="I53" s="35" t="n">
        <v>3938435.0</v>
      </c>
      <c r="J53" s="35" t="inlineStr">
        <f>I53-H53</f>
        <is/>
      </c>
      <c r="K53" s="36" t="inlineStr">
        <f>(J53/H53)</f>
        <is/>
      </c>
      <c r="L53" s="3" t="inlineStr"/>
    </row>
    <row r="54" customHeight="1" ht="15">
      <c r="A54" s="33" t="inlineStr">
        <is/>
      </c>
      <c r="B54" s="33" t="inlineStr">
        <is/>
      </c>
      <c r="C54" s="33" t="inlineStr">
        <is>
          <r>
            <rPr>
              <rFont val="Times New Roman"/>
              <sz val="10.0"/>
            </rPr>
            <t xml:space="preserve">037</t>
          </r>
        </is>
      </c>
      <c r="D54" s="34" t="inlineStr">
        <is>
          <r>
            <rPr>
              <rFont val="Times New Roman"/>
              <sz val="10.0"/>
            </rPr>
            <t xml:space="preserve">Programa de Actividades Específicas en el Exterior</t>
          </r>
        </is>
      </c>
      <c r="E54" s="35" t="n">
        <v>365032.0</v>
      </c>
      <c r="F54" s="35" t="n">
        <v>365032.0</v>
      </c>
      <c r="G54" s="35" t="n">
        <v>61134.0</v>
      </c>
      <c r="H54" s="35" t="n">
        <v>365032.0</v>
      </c>
      <c r="I54" s="35" t="n">
        <v>354400.0</v>
      </c>
      <c r="J54" s="35" t="inlineStr">
        <f>I54-H54</f>
        <is/>
      </c>
      <c r="K54" s="36" t="inlineStr">
        <f>(J54/H54)</f>
        <is/>
      </c>
      <c r="L54" s="3" t="inlineStr"/>
    </row>
    <row r="55" customHeight="1" ht="15">
      <c r="A55" s="33" t="inlineStr">
        <is/>
      </c>
      <c r="B55" s="33" t="inlineStr">
        <is/>
      </c>
      <c r="C55" s="33" t="inlineStr">
        <is>
          <r>
            <rPr>
              <rFont val="Times New Roman"/>
              <sz val="10.0"/>
            </rPr>
            <t xml:space="preserve">038</t>
          </r>
        </is>
      </c>
      <c r="D55" s="34" t="inlineStr">
        <is>
          <r>
            <rPr>
              <rFont val="Times New Roman"/>
              <sz val="10.0"/>
            </rPr>
            <t xml:space="preserve">Programa Académico en Relaciones Internacionales</t>
          </r>
        </is>
      </c>
      <c r="E55" s="35" t="n">
        <v>156259.0</v>
      </c>
      <c r="F55" s="35" t="n">
        <v>156259.0</v>
      </c>
      <c r="G55" s="35" t="n">
        <v>47052.0</v>
      </c>
      <c r="H55" s="35" t="n">
        <v>160759.0</v>
      </c>
      <c r="I55" s="35" t="n">
        <v>156644.0</v>
      </c>
      <c r="J55" s="35" t="inlineStr">
        <f>I55-H55</f>
        <is/>
      </c>
      <c r="K55" s="36" t="inlineStr">
        <f>(J55/H55)</f>
        <is/>
      </c>
      <c r="L55" s="3" t="inlineStr"/>
    </row>
    <row r="56" customHeight="1" ht="15">
      <c r="A56" s="33" t="inlineStr">
        <is/>
      </c>
      <c r="B56" s="33" t="inlineStr">
        <is/>
      </c>
      <c r="C56" s="33" t="inlineStr">
        <is>
          <r>
            <rPr>
              <rFont val="Times New Roman"/>
              <sz val="10.0"/>
            </rPr>
            <t xml:space="preserve">039</t>
          </r>
        </is>
      </c>
      <c r="D56" s="34" t="inlineStr">
        <is>
          <r>
            <rPr>
              <rFont val="Times New Roman"/>
              <sz val="10.0"/>
            </rPr>
            <t xml:space="preserve">Programa de Reuniones Internacionales</t>
          </r>
        </is>
      </c>
      <c r="E56" s="35" t="n">
        <v>178951.0</v>
      </c>
      <c r="F56" s="35" t="n">
        <v>178951.0</v>
      </c>
      <c r="G56" s="35" t="n">
        <v>57492.0</v>
      </c>
      <c r="H56" s="35" t="n">
        <v>184105.0</v>
      </c>
      <c r="I56" s="35" t="n">
        <v>184105.0</v>
      </c>
      <c r="J56" s="37" t="inlineStr"/>
      <c r="K56" s="36" t="inlineStr">
        <f/>
        <is/>
      </c>
      <c r="L56" s="3" t="inlineStr"/>
    </row>
    <row r="57" customHeight="1" ht="15">
      <c r="A57" s="33" t="inlineStr">
        <is/>
      </c>
      <c r="B57" s="33" t="inlineStr">
        <is/>
      </c>
      <c r="C57" s="33" t="inlineStr">
        <is>
          <r>
            <rPr>
              <rFont val="Times New Roman"/>
              <sz val="10.0"/>
            </rPr>
            <t xml:space="preserve">561</t>
          </r>
        </is>
      </c>
      <c r="D57" s="34" t="inlineStr">
        <is>
          <r>
            <rPr>
              <rFont val="Times New Roman"/>
              <sz val="10.0"/>
            </rPr>
            <t xml:space="preserve">Unidad de Procesos Internacionales</t>
          </r>
        </is>
      </c>
      <c r="E57" s="35" t="n">
        <v>1403424.0</v>
      </c>
      <c r="F57" s="35" t="n">
        <v>1403424.0</v>
      </c>
      <c r="G57" s="35" t="n">
        <v>598050.0</v>
      </c>
      <c r="H57" s="35" t="n">
        <v>1403424.0</v>
      </c>
      <c r="I57" s="35" t="n">
        <v>1403424.0</v>
      </c>
      <c r="J57" s="37" t="inlineStr"/>
      <c r="K57" s="36" t="inlineStr">
        <f/>
        <is/>
      </c>
      <c r="L57" s="3" t="inlineStr"/>
    </row>
    <row r="58" customHeight="1" ht="15">
      <c r="A58" s="33" t="inlineStr">
        <is/>
      </c>
      <c r="B58" s="33" t="inlineStr">
        <is/>
      </c>
      <c r="C58" s="33" t="inlineStr">
        <is>
          <r>
            <rPr>
              <rFont val="Times New Roman"/>
              <sz val="10.0"/>
            </rPr>
            <t xml:space="preserve">597</t>
          </r>
        </is>
      </c>
      <c r="D58" s="34" t="inlineStr">
        <is>
          <r>
            <rPr>
              <rFont val="Times New Roman"/>
              <sz val="10.0"/>
            </rPr>
            <t xml:space="preserve">Integración Vecinal con Zonas Fronterizas</t>
          </r>
        </is>
      </c>
      <c r="E58" s="35" t="n">
        <v>25775.0</v>
      </c>
      <c r="F58" s="35" t="n">
        <v>25775.0</v>
      </c>
      <c r="G58" s="35" t="n">
        <v>1184.0</v>
      </c>
      <c r="H58" s="35" t="n">
        <v>26517.0</v>
      </c>
      <c r="I58" s="35" t="n">
        <v>26517.0</v>
      </c>
      <c r="J58" s="37" t="inlineStr"/>
      <c r="K58" s="36" t="inlineStr">
        <f/>
        <is/>
      </c>
      <c r="L58" s="3" t="inlineStr"/>
    </row>
    <row r="59" customHeight="1" ht="15">
      <c r="A59" s="33" t="inlineStr">
        <is/>
      </c>
      <c r="B59" s="33" t="inlineStr">
        <is/>
      </c>
      <c r="C59" s="33" t="inlineStr">
        <is>
          <r>
            <rPr>
              <rFont val="Times New Roman"/>
              <sz val="10.0"/>
            </rPr>
            <t xml:space="preserve">609</t>
          </r>
        </is>
      </c>
      <c r="D59" s="34" t="inlineStr">
        <is>
          <r>
            <rPr>
              <rFont val="Times New Roman"/>
              <sz val="10.0"/>
            </rPr>
            <t xml:space="preserve">Inserción Internacional de las Regiones</t>
          </r>
        </is>
      </c>
      <c r="E59" s="35" t="n">
        <v>40382.0</v>
      </c>
      <c r="F59" s="35" t="n">
        <v>40382.0</v>
      </c>
      <c r="G59" s="35" t="n">
        <v>15346.0</v>
      </c>
      <c r="H59" s="35" t="n">
        <v>41545.0</v>
      </c>
      <c r="I59" s="35" t="n">
        <v>41545.0</v>
      </c>
      <c r="J59" s="37" t="inlineStr"/>
      <c r="K59" s="36" t="inlineStr">
        <f/>
        <is/>
      </c>
      <c r="L59" s="3" t="inlineStr"/>
    </row>
    <row r="60" customHeight="1" ht="27">
      <c r="A60" s="33" t="inlineStr">
        <is/>
      </c>
      <c r="B60" s="33" t="inlineStr">
        <is/>
      </c>
      <c r="C60" s="33" t="inlineStr">
        <is>
          <r>
            <rPr>
              <rFont val="Times New Roman"/>
              <sz val="10.0"/>
            </rPr>
            <t xml:space="preserve">614</t>
          </r>
        </is>
      </c>
      <c r="D60" s="34" t="inlineStr">
        <is>
          <r>
            <rPr>
              <rFont val="Times New Roman"/>
              <sz val="10.0"/>
            </rPr>
            <t xml:space="preserve">Programa Posicionamiento de Chile en Asociaciones Estratégicas con Países Afines</t>
          </r>
        </is>
      </c>
      <c r="E60" s="35" t="n">
        <v>11518.0</v>
      </c>
      <c r="F60" s="35" t="n">
        <v>11518.0</v>
      </c>
      <c r="G60" s="35" t="n">
        <v>5316.0</v>
      </c>
      <c r="H60" s="35" t="n">
        <v>11518.0</v>
      </c>
      <c r="I60" s="35" t="n">
        <v>11518.0</v>
      </c>
      <c r="J60" s="37" t="inlineStr"/>
      <c r="K60" s="36" t="inlineStr">
        <f/>
        <is/>
      </c>
      <c r="L60" s="3" t="inlineStr"/>
    </row>
    <row r="61" customHeight="1" ht="15">
      <c r="A61" s="33" t="inlineStr">
        <is/>
      </c>
      <c r="B61" s="33" t="inlineStr">
        <is/>
      </c>
      <c r="C61" s="33" t="inlineStr">
        <is>
          <r>
            <rPr>
              <rFont val="Times New Roman"/>
              <sz val="10.0"/>
            </rPr>
            <t xml:space="preserve">617</t>
          </r>
        </is>
      </c>
      <c r="D61" s="34" t="inlineStr">
        <is>
          <r>
            <rPr>
              <rFont val="Times New Roman"/>
              <sz val="10.0"/>
            </rPr>
            <t xml:space="preserve">Programa Oficina de Desarrollo Organizacional</t>
          </r>
        </is>
      </c>
      <c r="E61" s="35" t="n">
        <v>46310.0</v>
      </c>
      <c r="F61" s="35" t="n">
        <v>46310.0</v>
      </c>
      <c r="G61" s="35" t="n">
        <v>13132.0</v>
      </c>
      <c r="H61" s="35" t="n">
        <v>47644.0</v>
      </c>
      <c r="I61" s="35" t="n">
        <v>47644.0</v>
      </c>
      <c r="J61" s="37" t="inlineStr"/>
      <c r="K61" s="36" t="inlineStr">
        <f/>
        <is/>
      </c>
      <c r="L61" s="3" t="inlineStr"/>
    </row>
    <row r="62" customHeight="1" ht="15">
      <c r="A62" s="33" t="inlineStr">
        <is/>
      </c>
      <c r="B62" s="33" t="inlineStr">
        <is/>
      </c>
      <c r="C62" s="33" t="inlineStr">
        <is>
          <r>
            <rPr>
              <rFont val="Times New Roman"/>
              <sz val="10.0"/>
            </rPr>
            <t xml:space="preserve">619</t>
          </r>
        </is>
      </c>
      <c r="D62" s="34" t="inlineStr">
        <is>
          <r>
            <rPr>
              <rFont val="Times New Roman"/>
              <sz val="10.0"/>
            </rPr>
            <t xml:space="preserve">Modernización de la Gestión Consular</t>
          </r>
        </is>
      </c>
      <c r="E62" s="35" t="n">
        <v>189604.0</v>
      </c>
      <c r="F62" s="35" t="n">
        <v>189604.0</v>
      </c>
      <c r="G62" s="35" t="n">
        <v>53160.0</v>
      </c>
      <c r="H62" s="35" t="n">
        <v>189604.0</v>
      </c>
      <c r="I62" s="35" t="n">
        <v>189604.0</v>
      </c>
      <c r="J62" s="37" t="inlineStr"/>
      <c r="K62" s="36" t="inlineStr">
        <f/>
        <is/>
      </c>
      <c r="L62" s="3" t="inlineStr"/>
    </row>
    <row r="63" customHeight="1" ht="15">
      <c r="A63" s="33" t="inlineStr">
        <is/>
      </c>
      <c r="B63" s="33" t="inlineStr">
        <is/>
      </c>
      <c r="C63" s="33" t="inlineStr">
        <is>
          <r>
            <rPr>
              <rFont val="Times New Roman"/>
              <sz val="10.0"/>
            </rPr>
            <t xml:space="preserve">625</t>
          </r>
        </is>
      </c>
      <c r="D63" s="34" t="inlineStr">
        <is>
          <r>
            <rPr>
              <rFont val="Times New Roman"/>
              <sz val="10.0"/>
            </rPr>
            <t xml:space="preserve">Acercamientos Políticos y Estratégicos</t>
          </r>
        </is>
      </c>
      <c r="E63" s="35" t="n">
        <v>25694.0</v>
      </c>
      <c r="F63" s="35" t="n">
        <v>25694.0</v>
      </c>
      <c r="G63" s="35" t="n">
        <v>1772.0</v>
      </c>
      <c r="H63" s="35" t="n">
        <v>25694.0</v>
      </c>
      <c r="I63" s="35" t="n">
        <v>25694.0</v>
      </c>
      <c r="J63" s="37" t="inlineStr"/>
      <c r="K63" s="36" t="inlineStr">
        <f/>
        <is/>
      </c>
      <c r="L63" s="3" t="inlineStr"/>
    </row>
    <row r="64" customHeight="1" ht="27">
      <c r="A64" s="33" t="inlineStr">
        <is/>
      </c>
      <c r="B64" s="33" t="inlineStr">
        <is/>
      </c>
      <c r="C64" s="33" t="inlineStr">
        <is>
          <r>
            <rPr>
              <rFont val="Times New Roman"/>
              <sz val="10.0"/>
            </rPr>
            <t xml:space="preserve">627</t>
          </r>
        </is>
      </c>
      <c r="D64" s="34" t="inlineStr">
        <is>
          <r>
            <rPr>
              <rFont val="Times New Roman"/>
              <sz val="10.0"/>
            </rPr>
            <t xml:space="preserve">Programa de Fortalecimiento de la Política Consular y Migratoria</t>
          </r>
        </is>
      </c>
      <c r="E64" s="35" t="n">
        <v>106320.0</v>
      </c>
      <c r="F64" s="35" t="n">
        <v>106320.0</v>
      </c>
      <c r="G64" s="35" t="n">
        <v>34554.0</v>
      </c>
      <c r="H64" s="35" t="n">
        <v>106320.0</v>
      </c>
      <c r="I64" s="35" t="n">
        <v>70880.0</v>
      </c>
      <c r="J64" s="35" t="inlineStr">
        <f>I64-H64</f>
        <is/>
      </c>
      <c r="K64" s="36" t="inlineStr">
        <f>(J64/H64)</f>
        <is/>
      </c>
      <c r="L64" s="3" t="inlineStr"/>
    </row>
    <row r="65" customHeight="1" ht="27">
      <c r="A65" s="33" t="inlineStr">
        <is/>
      </c>
      <c r="B65" s="33" t="inlineStr">
        <is/>
      </c>
      <c r="C65" s="33" t="inlineStr">
        <is>
          <r>
            <rPr>
              <rFont val="Times New Roman"/>
              <sz val="10.0"/>
            </rPr>
            <t xml:space="preserve">629</t>
          </r>
        </is>
      </c>
      <c r="D65" s="34" t="inlineStr">
        <is>
          <r>
            <rPr>
              <rFont val="Times New Roman"/>
              <sz val="10.0"/>
            </rPr>
            <t xml:space="preserve">Establecimiento y Desarrollo de Política Cultural con Visión Global al Exterior</t>
          </r>
        </is>
      </c>
      <c r="E65" s="35" t="n">
        <v>1354694.0</v>
      </c>
      <c r="F65" s="35" t="n">
        <v>1354694.0</v>
      </c>
      <c r="G65" s="35" t="n">
        <v>427938.0</v>
      </c>
      <c r="H65" s="35" t="n">
        <v>1354694.0</v>
      </c>
      <c r="I65" s="35" t="n">
        <v>1426460.0</v>
      </c>
      <c r="J65" s="35" t="inlineStr">
        <f>I65-H65</f>
        <is/>
      </c>
      <c r="K65" s="36" t="inlineStr">
        <f>(J65/H65)</f>
        <is/>
      </c>
      <c r="L65" s="3" t="inlineStr"/>
    </row>
    <row r="66" customHeight="1" ht="15">
      <c r="A66" s="33" t="inlineStr">
        <is>
          <r>
            <rPr>
              <rFont val="Times New Roman"/>
              <sz val="10.0"/>
            </rPr>
            <t xml:space="preserve">25</t>
          </r>
        </is>
      </c>
      <c r="B66" s="33" t="inlineStr">
        <is/>
      </c>
      <c r="C66" s="33" t="inlineStr">
        <is/>
      </c>
      <c r="D66" s="34" t="inlineStr">
        <is>
          <r>
            <rPr>
              <rFont val="Times New Roman"/>
              <sz val="10.0"/>
            </rPr>
            <t xml:space="preserve">INTEGROS AL FISCO</t>
          </r>
        </is>
      </c>
      <c r="E66" s="35" t="n">
        <v>10.0</v>
      </c>
      <c r="F66" s="35" t="n">
        <v>815057.0</v>
      </c>
      <c r="G66" s="35" t="n">
        <v>110623.0</v>
      </c>
      <c r="H66" s="35" t="n">
        <v>10.0</v>
      </c>
      <c r="I66" s="35" t="n">
        <v>10.0</v>
      </c>
      <c r="J66" s="37" t="inlineStr"/>
      <c r="K66" s="36" t="inlineStr">
        <f/>
        <is/>
      </c>
      <c r="L66" s="3" t="inlineStr"/>
    </row>
    <row r="67" customHeight="1" ht="15">
      <c r="A67" s="33" t="inlineStr">
        <is/>
      </c>
      <c r="B67" s="33" t="inlineStr">
        <is>
          <r>
            <rPr>
              <rFont val="Times New Roman"/>
              <sz val="10.0"/>
            </rPr>
            <t xml:space="preserve">99</t>
          </r>
        </is>
      </c>
      <c r="C67" s="33" t="inlineStr">
        <is/>
      </c>
      <c r="D6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67" s="35" t="n">
        <v>10.0</v>
      </c>
      <c r="F67" s="35" t="n">
        <v>815057.0</v>
      </c>
      <c r="G67" s="35" t="n">
        <v>110623.0</v>
      </c>
      <c r="H67" s="35" t="n">
        <v>10.0</v>
      </c>
      <c r="I67" s="35" t="n">
        <v>10.0</v>
      </c>
      <c r="J67" s="37" t="inlineStr"/>
      <c r="K67" s="36" t="inlineStr">
        <f/>
        <is/>
      </c>
      <c r="L67" s="3" t="inlineStr"/>
    </row>
    <row r="68" customHeight="1" ht="15">
      <c r="A68" s="33" t="inlineStr">
        <is>
          <r>
            <rPr>
              <rFont val="Times New Roman"/>
              <sz val="10.0"/>
            </rPr>
            <t xml:space="preserve">26</t>
          </r>
        </is>
      </c>
      <c r="B68" s="33" t="inlineStr">
        <is/>
      </c>
      <c r="C68" s="33" t="inlineStr">
        <is/>
      </c>
      <c r="D68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68" s="35" t="n">
        <v>97460.0</v>
      </c>
      <c r="F68" s="35" t="n">
        <v>97460.0</v>
      </c>
      <c r="G68" s="35" t="n">
        <v>0.0</v>
      </c>
      <c r="H68" s="35" t="n">
        <v>97460.0</v>
      </c>
      <c r="I68" s="35" t="n">
        <v>97460.0</v>
      </c>
      <c r="J68" s="37" t="inlineStr"/>
      <c r="K68" s="36" t="inlineStr">
        <f/>
        <is/>
      </c>
      <c r="L68" s="3" t="inlineStr"/>
    </row>
    <row r="69" customHeight="1" ht="15">
      <c r="A69" s="33" t="inlineStr">
        <is/>
      </c>
      <c r="B69" s="33" t="inlineStr">
        <is>
          <r>
            <rPr>
              <rFont val="Times New Roman"/>
              <sz val="10.0"/>
            </rPr>
            <t xml:space="preserve">02</t>
          </r>
        </is>
      </c>
      <c r="C69" s="33" t="inlineStr">
        <is/>
      </c>
      <c r="D69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69" s="35" t="n">
        <v>97460.0</v>
      </c>
      <c r="F69" s="35" t="n">
        <v>97460.0</v>
      </c>
      <c r="G69" s="35" t="n">
        <v>0.0</v>
      </c>
      <c r="H69" s="35" t="n">
        <v>97460.0</v>
      </c>
      <c r="I69" s="35" t="n">
        <v>97460.0</v>
      </c>
      <c r="J69" s="37" t="inlineStr"/>
      <c r="K69" s="36" t="inlineStr">
        <f/>
        <is/>
      </c>
      <c r="L69" s="3" t="inlineStr"/>
    </row>
    <row r="70" customHeight="1" ht="15">
      <c r="A70" s="33" t="inlineStr">
        <is>
          <r>
            <rPr>
              <rFont val="Times New Roman"/>
              <sz val="10.0"/>
            </rPr>
            <t xml:space="preserve">29</t>
          </r>
        </is>
      </c>
      <c r="B70" s="33" t="inlineStr">
        <is/>
      </c>
      <c r="C70" s="33" t="inlineStr">
        <is/>
      </c>
      <c r="D7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70" s="35" t="n">
        <v>5175733.0</v>
      </c>
      <c r="F70" s="35" t="n">
        <v>5175733.0</v>
      </c>
      <c r="G70" s="35" t="n">
        <v>2626445.0</v>
      </c>
      <c r="H70" s="35" t="n">
        <v>5285575.0</v>
      </c>
      <c r="I70" s="35" t="n">
        <v>5562154.0</v>
      </c>
      <c r="J70" s="35" t="inlineStr">
        <f>I70-H70</f>
        <is/>
      </c>
      <c r="K70" s="36" t="inlineStr">
        <f>(J70/H70)</f>
        <is/>
      </c>
      <c r="L70" s="3" t="inlineStr"/>
    </row>
    <row r="71" customHeight="1" ht="15">
      <c r="A71" s="33" t="inlineStr">
        <is/>
      </c>
      <c r="B71" s="33" t="inlineStr">
        <is>
          <r>
            <rPr>
              <rFont val="Times New Roman"/>
              <sz val="10.0"/>
            </rPr>
            <t xml:space="preserve">02</t>
          </r>
        </is>
      </c>
      <c r="C71" s="33" t="inlineStr">
        <is/>
      </c>
      <c r="D71" s="34" t="inlineStr">
        <is>
          <r>
            <rPr>
              <rFont val="Times New Roman"/>
              <sz val="10.0"/>
            </rPr>
            <t xml:space="preserve">Edificios</t>
          </r>
        </is>
      </c>
      <c r="E71" s="35" t="n">
        <v>3813951.0</v>
      </c>
      <c r="F71" s="35" t="n">
        <v>3813951.0</v>
      </c>
      <c r="G71" s="35" t="n">
        <v>1891951.0</v>
      </c>
      <c r="H71" s="35" t="n">
        <v>3923793.0</v>
      </c>
      <c r="I71" s="35" t="n">
        <v>3954510.0</v>
      </c>
      <c r="J71" s="35" t="inlineStr">
        <f>I71-H71</f>
        <is/>
      </c>
      <c r="K71" s="36" t="inlineStr">
        <f>(J71/H71)</f>
        <is/>
      </c>
      <c r="L71" s="3" t="inlineStr"/>
    </row>
    <row r="72" customHeight="1" ht="15">
      <c r="A72" s="33" t="inlineStr">
        <is/>
      </c>
      <c r="B72" s="33" t="inlineStr">
        <is>
          <r>
            <rPr>
              <rFont val="Times New Roman"/>
              <sz val="10.0"/>
            </rPr>
            <t xml:space="preserve">03</t>
          </r>
        </is>
      </c>
      <c r="C72" s="33" t="inlineStr">
        <is/>
      </c>
      <c r="D72" s="34" t="inlineStr">
        <is>
          <r>
            <rPr>
              <rFont val="Times New Roman"/>
              <sz val="10.0"/>
            </rPr>
            <t xml:space="preserve">Vehículos</t>
          </r>
        </is>
      </c>
      <c r="E72" s="35" t="n">
        <v>0.0</v>
      </c>
      <c r="F72" s="35" t="n">
        <v>0.0</v>
      </c>
      <c r="G72" s="35" t="n">
        <v>0.0</v>
      </c>
      <c r="H72" s="35" t="n">
        <v>0.0</v>
      </c>
      <c r="I72" s="35" t="n">
        <v>167008.0</v>
      </c>
      <c r="J72" s="35" t="inlineStr">
        <f>I72-H72</f>
        <is/>
      </c>
      <c r="K72" s="36" t="inlineStr">
        <f/>
        <is/>
      </c>
      <c r="L72" s="3" t="inlineStr"/>
    </row>
    <row r="73" customHeight="1" ht="15">
      <c r="A73" s="33" t="inlineStr">
        <is/>
      </c>
      <c r="B73" s="33" t="inlineStr">
        <is>
          <r>
            <rPr>
              <rFont val="Times New Roman"/>
              <sz val="10.0"/>
            </rPr>
            <t xml:space="preserve">04</t>
          </r>
        </is>
      </c>
      <c r="C73" s="33" t="inlineStr">
        <is/>
      </c>
      <c r="D73" s="34" t="inlineStr">
        <is>
          <r>
            <rPr>
              <rFont val="Times New Roman"/>
              <sz val="10.0"/>
            </rPr>
            <t xml:space="preserve">Mobiliario y Otros</t>
          </r>
        </is>
      </c>
      <c r="E73" s="35" t="n">
        <v>0.0</v>
      </c>
      <c r="F73" s="35" t="n">
        <v>0.0</v>
      </c>
      <c r="G73" s="35" t="n">
        <v>0.0</v>
      </c>
      <c r="H73" s="35" t="n">
        <v>0.0</v>
      </c>
      <c r="I73" s="35" t="n">
        <v>39870.0</v>
      </c>
      <c r="J73" s="35" t="inlineStr">
        <f>I73-H73</f>
        <is/>
      </c>
      <c r="K73" s="36" t="inlineStr">
        <f/>
        <is/>
      </c>
      <c r="L73" s="3" t="inlineStr"/>
    </row>
    <row r="74" customHeight="1" ht="15">
      <c r="A74" s="33" t="inlineStr">
        <is/>
      </c>
      <c r="B74" s="33" t="inlineStr">
        <is>
          <r>
            <rPr>
              <rFont val="Times New Roman"/>
              <sz val="10.0"/>
            </rPr>
            <t xml:space="preserve">05</t>
          </r>
        </is>
      </c>
      <c r="C74" s="33" t="inlineStr">
        <is/>
      </c>
      <c r="D74" s="34" t="inlineStr">
        <is>
          <r>
            <rPr>
              <rFont val="Times New Roman"/>
              <sz val="10.0"/>
            </rPr>
            <t xml:space="preserve">Máquinas y Equipos</t>
          </r>
        </is>
      </c>
      <c r="E74" s="35" t="n">
        <v>88600.0</v>
      </c>
      <c r="F74" s="35" t="n">
        <v>88600.0</v>
      </c>
      <c r="G74" s="35" t="n">
        <v>25694.0</v>
      </c>
      <c r="H74" s="35" t="n">
        <v>88600.0</v>
      </c>
      <c r="I74" s="35" t="n">
        <v>88600.0</v>
      </c>
      <c r="J74" s="37" t="inlineStr"/>
      <c r="K74" s="36" t="inlineStr">
        <f/>
        <is/>
      </c>
      <c r="L74" s="3" t="inlineStr"/>
    </row>
    <row r="75" customHeight="1" ht="15">
      <c r="A75" s="33" t="inlineStr">
        <is/>
      </c>
      <c r="B75" s="33" t="inlineStr">
        <is>
          <r>
            <rPr>
              <rFont val="Times New Roman"/>
              <sz val="10.0"/>
            </rPr>
            <t xml:space="preserve">06</t>
          </r>
        </is>
      </c>
      <c r="C75" s="33" t="inlineStr">
        <is/>
      </c>
      <c r="D7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75" s="35" t="n">
        <v>466922.0</v>
      </c>
      <c r="F75" s="35" t="n">
        <v>466922.0</v>
      </c>
      <c r="G75" s="35" t="n">
        <v>373006.0</v>
      </c>
      <c r="H75" s="35" t="n">
        <v>466922.0</v>
      </c>
      <c r="I75" s="35" t="n">
        <v>466922.0</v>
      </c>
      <c r="J75" s="37" t="inlineStr"/>
      <c r="K75" s="36" t="inlineStr">
        <f/>
        <is/>
      </c>
      <c r="L75" s="3" t="inlineStr"/>
    </row>
    <row r="76" customHeight="1" ht="15">
      <c r="A76" s="33" t="inlineStr">
        <is/>
      </c>
      <c r="B76" s="33" t="inlineStr">
        <is>
          <r>
            <rPr>
              <rFont val="Times New Roman"/>
              <sz val="10.0"/>
            </rPr>
            <t xml:space="preserve">07</t>
          </r>
        </is>
      </c>
      <c r="C76" s="33" t="inlineStr">
        <is/>
      </c>
      <c r="D7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76" s="35" t="n">
        <v>710572.0</v>
      </c>
      <c r="F76" s="35" t="n">
        <v>710572.0</v>
      </c>
      <c r="G76" s="35" t="n">
        <v>321618.0</v>
      </c>
      <c r="H76" s="35" t="n">
        <v>710572.0</v>
      </c>
      <c r="I76" s="35" t="n">
        <v>749556.0</v>
      </c>
      <c r="J76" s="35" t="inlineStr">
        <f>I76-H76</f>
        <is/>
      </c>
      <c r="K76" s="36" t="inlineStr">
        <f>(J76/H76)</f>
        <is/>
      </c>
      <c r="L76" s="3" t="inlineStr"/>
    </row>
    <row r="77" customHeight="1" ht="15">
      <c r="A77" s="33" t="inlineStr">
        <is/>
      </c>
      <c r="B77" s="33" t="inlineStr">
        <is>
          <r>
            <rPr>
              <rFont val="Times New Roman"/>
              <sz val="10.0"/>
            </rPr>
            <t xml:space="preserve">99</t>
          </r>
        </is>
      </c>
      <c r="C77" s="33" t="inlineStr">
        <is/>
      </c>
      <c r="D77" s="34" t="inlineStr">
        <is>
          <r>
            <rPr>
              <rFont val="Times New Roman"/>
              <sz val="10.0"/>
            </rPr>
            <t xml:space="preserve">Otros Activos no Financieros</t>
          </r>
        </is>
      </c>
      <c r="E77" s="35" t="n">
        <v>95688.0</v>
      </c>
      <c r="F77" s="35" t="n">
        <v>95688.0</v>
      </c>
      <c r="G77" s="35" t="n">
        <v>14176.0</v>
      </c>
      <c r="H77" s="35" t="n">
        <v>95688.0</v>
      </c>
      <c r="I77" s="35" t="n">
        <v>95688.0</v>
      </c>
      <c r="J77" s="37" t="inlineStr"/>
      <c r="K77" s="36" t="inlineStr">
        <f/>
        <is/>
      </c>
      <c r="L77" s="3" t="inlineStr"/>
    </row>
    <row r="78" customHeight="1" ht="15">
      <c r="A78" s="33" t="inlineStr">
        <is>
          <r>
            <rPr>
              <rFont val="Times New Roman"/>
              <sz val="10.0"/>
            </rPr>
            <t xml:space="preserve">31</t>
          </r>
        </is>
      </c>
      <c r="B78" s="33" t="inlineStr">
        <is/>
      </c>
      <c r="C78" s="33" t="inlineStr">
        <is/>
      </c>
      <c r="D78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78" s="35" t="n">
        <v>682258.0</v>
      </c>
      <c r="F78" s="35" t="n">
        <v>613551.0</v>
      </c>
      <c r="G78" s="35" t="n">
        <v>94601.0</v>
      </c>
      <c r="H78" s="35" t="n">
        <v>691343.0</v>
      </c>
      <c r="I78" s="35" t="n">
        <v>750942.0</v>
      </c>
      <c r="J78" s="35" t="inlineStr">
        <f>I78-H78</f>
        <is/>
      </c>
      <c r="K78" s="36" t="inlineStr">
        <f>(J78/H78)</f>
        <is/>
      </c>
      <c r="L78" s="3" t="inlineStr"/>
    </row>
    <row r="79" customHeight="1" ht="15">
      <c r="A79" s="33" t="inlineStr">
        <is/>
      </c>
      <c r="B79" s="33" t="inlineStr">
        <is>
          <r>
            <rPr>
              <rFont val="Times New Roman"/>
              <sz val="10.0"/>
            </rPr>
            <t xml:space="preserve">02</t>
          </r>
        </is>
      </c>
      <c r="C79" s="33" t="inlineStr">
        <is/>
      </c>
      <c r="D79" s="34" t="inlineStr">
        <is>
          <r>
            <rPr>
              <rFont val="Times New Roman"/>
              <sz val="10.0"/>
            </rPr>
            <t xml:space="preserve">Proyectos</t>
          </r>
        </is>
      </c>
      <c r="E79" s="35" t="n">
        <v>682258.0</v>
      </c>
      <c r="F79" s="35" t="n">
        <v>613551.0</v>
      </c>
      <c r="G79" s="35" t="n">
        <v>94601.0</v>
      </c>
      <c r="H79" s="35" t="n">
        <v>691343.0</v>
      </c>
      <c r="I79" s="35" t="n">
        <v>750942.0</v>
      </c>
      <c r="J79" s="35" t="inlineStr">
        <f>I79-H79</f>
        <is/>
      </c>
      <c r="K79" s="36" t="inlineStr">
        <f>(J79/H79)</f>
        <is/>
      </c>
      <c r="L79" s="3" t="inlineStr"/>
    </row>
    <row r="80" customHeight="1" ht="15">
      <c r="A80" s="33" t="inlineStr">
        <is>
          <r>
            <rPr>
              <rFont val="Times New Roman"/>
              <sz val="10.0"/>
            </rPr>
            <t xml:space="preserve">34</t>
          </r>
        </is>
      </c>
      <c r="B80" s="33" t="inlineStr">
        <is/>
      </c>
      <c r="C80" s="33" t="inlineStr">
        <is/>
      </c>
      <c r="D80" s="34" t="inlineStr">
        <is>
          <r>
            <rPr>
              <rFont val="Times New Roman"/>
              <sz val="10.0"/>
            </rPr>
            <t xml:space="preserve">SERVICIO DE LA DEUDA</t>
          </r>
        </is>
      </c>
      <c r="E80" s="35" t="n">
        <v>10.0</v>
      </c>
      <c r="F80" s="35" t="n">
        <v>10.0</v>
      </c>
      <c r="G80" s="35" t="n">
        <v>1275330.0</v>
      </c>
      <c r="H80" s="35" t="n">
        <v>10.0</v>
      </c>
      <c r="I80" s="35" t="n">
        <v>10.0</v>
      </c>
      <c r="J80" s="37" t="inlineStr"/>
      <c r="K80" s="36" t="inlineStr">
        <f/>
        <is/>
      </c>
      <c r="L80" s="3" t="inlineStr"/>
    </row>
    <row r="81" customHeight="1" ht="15">
      <c r="A81" s="33" t="inlineStr">
        <is/>
      </c>
      <c r="B81" s="33" t="inlineStr">
        <is>
          <r>
            <rPr>
              <rFont val="Times New Roman"/>
              <sz val="10.0"/>
            </rPr>
            <t xml:space="preserve">07</t>
          </r>
        </is>
      </c>
      <c r="C81" s="33" t="inlineStr">
        <is/>
      </c>
      <c r="D81" s="34" t="inlineStr">
        <is>
          <r>
            <rPr>
              <rFont val="Times New Roman"/>
              <sz val="10.0"/>
            </rPr>
            <t xml:space="preserve">Deuda Flotante</t>
          </r>
        </is>
      </c>
      <c r="E81" s="35" t="n">
        <v>10.0</v>
      </c>
      <c r="F81" s="35" t="n">
        <v>10.0</v>
      </c>
      <c r="G81" s="35" t="n">
        <v>1275330.0</v>
      </c>
      <c r="H81" s="35" t="n">
        <v>10.0</v>
      </c>
      <c r="I81" s="35" t="n">
        <v>10.0</v>
      </c>
      <c r="J81" s="37" t="inlineStr"/>
      <c r="K81" s="36" t="inlineStr">
        <f/>
        <is/>
      </c>
      <c r="L81" s="3" t="inlineStr"/>
    </row>
    <row r="82" customHeight="1" ht="15">
      <c r="A82" s="33" t="inlineStr">
        <is>
          <r>
            <rPr>
              <rFont val="Times New Roman"/>
              <sz val="10.0"/>
            </rPr>
            <t xml:space="preserve">35</t>
          </r>
        </is>
      </c>
      <c r="B82" s="33" t="inlineStr">
        <is/>
      </c>
      <c r="C82" s="33" t="inlineStr">
        <is/>
      </c>
      <c r="D82" s="34" t="inlineStr">
        <is>
          <r>
            <rPr>
              <rFont val="Times New Roman"/>
              <sz val="10.0"/>
            </rPr>
            <t xml:space="preserve">SALDO FINAL DE CAJA</t>
          </r>
        </is>
      </c>
      <c r="E82" s="35" t="n">
        <v>0.0</v>
      </c>
      <c r="F82" s="35" t="n">
        <v>0.0</v>
      </c>
      <c r="G82" s="35" t="n">
        <v>0.0</v>
      </c>
      <c r="H82" s="35" t="n">
        <v>0.0</v>
      </c>
      <c r="I82" s="35" t="n">
        <v>896.0</v>
      </c>
      <c r="J82" s="35" t="inlineStr">
        <f>I82-H82</f>
        <is/>
      </c>
      <c r="K82" s="36" t="inlineStr">
        <f/>
        <is/>
      </c>
      <c r="L82" s="3" t="inlineStr"/>
    </row>
    <row r="83" customHeight="1" ht="15">
      <c r="A83" s="38" t="inlineStr"/>
      <c r="B83" s="38" t="inlineStr"/>
      <c r="C83" s="38" t="inlineStr"/>
      <c r="D83" s="38" t="inlineStr"/>
      <c r="E83" s="38" t="inlineStr"/>
      <c r="F83" s="38" t="inlineStr"/>
      <c r="G83" s="38" t="inlineStr"/>
      <c r="H83" s="38" t="inlineStr"/>
      <c r="I83" s="38" t="inlineStr"/>
      <c r="J83" s="38" t="inlineStr"/>
      <c r="K83" s="38" t="inlineStr"/>
      <c r="L83" s="3" t="inlineStr"/>
    </row>
    <row r="84" customHeight="1" ht="15">
      <c r="A84" s="3" t="inlineStr"/>
      <c r="B84" s="3" t="inlineStr"/>
      <c r="C84" s="3" t="inlineStr"/>
      <c r="D84" s="3" t="inlineStr"/>
      <c r="E84" s="3" t="inlineStr"/>
      <c r="F84" s="3" t="inlineStr"/>
      <c r="G84" s="3" t="inlineStr"/>
      <c r="H84" s="3" t="inlineStr"/>
      <c r="I84" s="3" t="inlineStr"/>
      <c r="J84" s="3" t="inlineStr"/>
      <c r="K84" s="3" t="inlineStr"/>
      <c r="L84" s="3" t="inlineStr"/>
    </row>
    <row r="85" customHeight="1" ht="15">
      <c r="A85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85" s="40" t="inlineStr"/>
      <c r="C85" s="40" t="inlineStr"/>
      <c r="D85" s="40" t="inlineStr"/>
      <c r="E85" s="41" t="n">
        <v>2.00417042E8</v>
      </c>
      <c r="F85" s="41" t="n">
        <v>2.00025957E8</v>
      </c>
      <c r="G85" s="41" t="n">
        <v>1.21298324E8</v>
      </c>
      <c r="H85" s="41" t="n">
        <v>2.01711976E8</v>
      </c>
      <c r="I85" s="41" t="n">
        <v>2.12472527E8</v>
      </c>
      <c r="J85" s="41" t="n">
        <v>1.0760551E7</v>
      </c>
      <c r="K85" s="42" t="n">
        <v>0.05334611862609486</v>
      </c>
      <c r="L85" s="3" t="inlineStr"/>
    </row>
    <row r="86" customHeight="1" ht="15">
      <c r="A86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86" s="44" t="inlineStr"/>
      <c r="C86" s="44" t="inlineStr"/>
      <c r="D86" s="44" t="inlineStr"/>
      <c r="E86" s="44" t="inlineStr"/>
      <c r="F86" s="44" t="inlineStr"/>
      <c r="G86" s="44" t="inlineStr"/>
      <c r="H86" s="44" t="inlineStr"/>
      <c r="I86" s="44" t="inlineStr"/>
      <c r="J86" s="3" t="inlineStr"/>
      <c r="K86" s="3" t="inlineStr"/>
      <c r="L86" s="3" t="inlineStr"/>
    </row>
    <row r="87" customHeight="1" ht="5">
      <c r="A87" s="3" t="inlineStr"/>
      <c r="B87" s="3" t="inlineStr"/>
      <c r="C87" s="3" t="inlineStr"/>
      <c r="D87" s="3" t="inlineStr"/>
      <c r="E87" s="3" t="inlineStr"/>
      <c r="F87" s="3" t="inlineStr"/>
      <c r="G87" s="3" t="inlineStr"/>
      <c r="H87" s="3" t="inlineStr"/>
      <c r="I87" s="3" t="inlineStr"/>
      <c r="J87" s="3" t="inlineStr"/>
      <c r="K87" s="3" t="inlineStr"/>
      <c r="L87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85:D85"/>
    <mergeCell ref="A86:I86"/>
  </mergeCells>
  <pageMargins left="0.0" right="0.0" top="0.0" bottom="0.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06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SECRETARÍA Y ADMINISTRACIÓN GENERAL Y SERVICIO EXTERIOR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SECRETARÍA Y ADMINISTRACIÓN GENERAL Y SERVICIO EXTERIOR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4.4963046E7</v>
      </c>
      <c r="F12" s="31" t="n">
        <v>4.4501008E7</v>
      </c>
      <c r="G12" s="31" t="n">
        <v>2.9906768E7</v>
      </c>
      <c r="H12" s="31" t="n">
        <v>4.625798E7</v>
      </c>
      <c r="I12" s="31" t="n">
        <v>4.6990793E7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2021931.0</v>
      </c>
      <c r="F13" s="35" t="n">
        <v>2021931.0</v>
      </c>
      <c r="G13" s="35" t="n">
        <v>1486913.0</v>
      </c>
      <c r="H13" s="35" t="n">
        <v>2021931.0</v>
      </c>
      <c r="I13" s="35" t="n">
        <v>2021120.0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2021931.0</v>
      </c>
      <c r="F14" s="35" t="n">
        <v>2021931.0</v>
      </c>
      <c r="G14" s="35" t="n">
        <v>1486913.0</v>
      </c>
      <c r="H14" s="35" t="n">
        <v>2021931.0</v>
      </c>
      <c r="I14" s="35" t="n">
        <v>2021120.0</v>
      </c>
      <c r="J14" s="35" t="inlineStr">
        <f>I14-H14</f>
        <is/>
      </c>
      <c r="K14" s="36" t="inlineStr">
        <f>(J14/H14)</f>
        <is/>
      </c>
      <c r="L14" s="3" t="inlineStr"/>
    </row>
    <row r="15" customHeight="1" ht="27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005</t>
          </r>
        </is>
      </c>
      <c r="D15" s="34" t="inlineStr">
        <is>
          <r>
            <rPr>
              <rFont val="Times New Roman"/>
              <sz val="10.0"/>
            </rPr>
            <t xml:space="preserve">Secretaría y Administración General de Hacienda (Programa 01)</t>
          </r>
        </is>
      </c>
      <c r="E15" s="35" t="n">
        <v>557139.0</v>
      </c>
      <c r="F15" s="35" t="n">
        <v>557139.0</v>
      </c>
      <c r="G15" s="35" t="n">
        <v>0.0</v>
      </c>
      <c r="H15" s="35" t="n">
        <v>557139.0</v>
      </c>
      <c r="I15" s="35" t="n">
        <v>556328.0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007</t>
          </r>
        </is>
      </c>
      <c r="D16" s="34" t="inlineStr">
        <is>
          <r>
            <rPr>
              <rFont val="Times New Roman"/>
              <sz val="10.0"/>
            </rPr>
            <t xml:space="preserve">Subsecretaría de las Culturas y las Artes</t>
          </r>
        </is>
      </c>
      <c r="E16" s="35" t="n">
        <v>1464782.0</v>
      </c>
      <c r="F16" s="35" t="n">
        <v>1464782.0</v>
      </c>
      <c r="G16" s="35" t="n">
        <v>1464782.0</v>
      </c>
      <c r="H16" s="35" t="n">
        <v>1464782.0</v>
      </c>
      <c r="I16" s="35" t="n">
        <v>1464782.0</v>
      </c>
      <c r="J16" s="37" t="inlineStr"/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201</t>
          </r>
        </is>
      </c>
      <c r="D17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7" s="35" t="n">
        <v>10.0</v>
      </c>
      <c r="F17" s="35" t="n">
        <v>10.0</v>
      </c>
      <c r="G17" s="35" t="n">
        <v>22131.0</v>
      </c>
      <c r="H17" s="35" t="n">
        <v>10.0</v>
      </c>
      <c r="I17" s="35" t="n">
        <v>10.0</v>
      </c>
      <c r="J17" s="37" t="inlineStr"/>
      <c r="K17" s="36" t="inlineStr">
        <f/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07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INGRESOS DE OPERACIÓN</t>
          </r>
        </is>
      </c>
      <c r="E18" s="35" t="n">
        <v>451519.0</v>
      </c>
      <c r="F18" s="35" t="n">
        <v>451519.0</v>
      </c>
      <c r="G18" s="35" t="n">
        <v>617175.0</v>
      </c>
      <c r="H18" s="35" t="n">
        <v>464523.0</v>
      </c>
      <c r="I18" s="35" t="n">
        <v>641070.0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Venta de Servicios</t>
          </r>
        </is>
      </c>
      <c r="E19" s="35" t="n">
        <v>451519.0</v>
      </c>
      <c r="F19" s="35" t="n">
        <v>451519.0</v>
      </c>
      <c r="G19" s="35" t="n">
        <v>617175.0</v>
      </c>
      <c r="H19" s="35" t="n">
        <v>464523.0</v>
      </c>
      <c r="I19" s="35" t="n">
        <v>641070.0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30.0</v>
      </c>
      <c r="F20" s="35" t="n">
        <v>687093.0</v>
      </c>
      <c r="G20" s="35" t="n">
        <v>295090.0</v>
      </c>
      <c r="H20" s="35" t="n">
        <v>30.0</v>
      </c>
      <c r="I20" s="35" t="n">
        <v>30.0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618366.0</v>
      </c>
      <c r="G21" s="35" t="n">
        <v>255726.0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2" s="35" t="n">
        <v>10.0</v>
      </c>
      <c r="F22" s="35" t="n">
        <v>10.0</v>
      </c>
      <c r="G22" s="35" t="n">
        <v>2823.0</v>
      </c>
      <c r="H22" s="35" t="n">
        <v>10.0</v>
      </c>
      <c r="I22" s="35" t="n">
        <v>10.0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99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Otros</t>
          </r>
        </is>
      </c>
      <c r="E23" s="35" t="n">
        <v>10.0</v>
      </c>
      <c r="F23" s="35" t="n">
        <v>68717.0</v>
      </c>
      <c r="G23" s="35" t="n">
        <v>36541.0</v>
      </c>
      <c r="H23" s="35" t="n">
        <v>10.0</v>
      </c>
      <c r="I23" s="35" t="n">
        <v>10.0</v>
      </c>
      <c r="J23" s="37" t="inlineStr"/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09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APORTE FISCAL</t>
          </r>
        </is>
      </c>
      <c r="E24" s="35" t="n">
        <v>4.4511477E7</v>
      </c>
      <c r="F24" s="35" t="n">
        <v>4.3165675E7</v>
      </c>
      <c r="G24" s="35" t="n">
        <v>2.7797765E7</v>
      </c>
      <c r="H24" s="35" t="n">
        <v>4.5793407E7</v>
      </c>
      <c r="I24" s="35" t="n">
        <v>4.6349663E7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Libre</t>
          </r>
        </is>
      </c>
      <c r="E25" s="35" t="n">
        <v>4.4511477E7</v>
      </c>
      <c r="F25" s="35" t="n">
        <v>4.3165675E7</v>
      </c>
      <c r="G25" s="35" t="n">
        <v>2.7797765E7</v>
      </c>
      <c r="H25" s="35" t="n">
        <v>4.5793407E7</v>
      </c>
      <c r="I25" s="35" t="n">
        <v>4.6349663E7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E26" s="35" t="n">
        <v>-2021921.0</v>
      </c>
      <c r="F26" s="35" t="n">
        <v>-1825230.0</v>
      </c>
      <c r="G26" s="35" t="n">
        <v>-1464782.0</v>
      </c>
      <c r="H26" s="35" t="n">
        <v>-2021921.0</v>
      </c>
      <c r="I26" s="35" t="n">
        <v>-2021110.0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03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Operaciones de Cambio</t>
          </r>
        </is>
      </c>
      <c r="E27" s="35" t="n">
        <v>-2021921.0</v>
      </c>
      <c r="F27" s="35" t="n">
        <v>-1825230.0</v>
      </c>
      <c r="G27" s="35" t="n">
        <v>-1464782.0</v>
      </c>
      <c r="H27" s="35" t="n">
        <v>-2021921.0</v>
      </c>
      <c r="I27" s="35" t="n">
        <v>-2021110.0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12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8" s="35" t="n">
        <v>0.0</v>
      </c>
      <c r="F28" s="35" t="n">
        <v>10.0</v>
      </c>
      <c r="G28" s="35" t="n">
        <v>1174607.0</v>
      </c>
      <c r="H28" s="35" t="n">
        <v>0.0</v>
      </c>
      <c r="I28" s="35" t="n">
        <v>10.0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10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9" s="35" t="n">
        <v>0.0</v>
      </c>
      <c r="F29" s="35" t="n">
        <v>10.0</v>
      </c>
      <c r="G29" s="35" t="n">
        <v>1174607.0</v>
      </c>
      <c r="H29" s="35" t="n">
        <v>0.0</v>
      </c>
      <c r="I29" s="35" t="n">
        <v>10.0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10.0</v>
      </c>
      <c r="J30" s="37" t="inlineStr"/>
      <c r="K30" s="36" t="inlineStr">
        <f/>
        <is/>
      </c>
      <c r="L30" s="3" t="inlineStr"/>
    </row>
    <row r="31" customHeight="1" ht="15">
      <c r="A31" s="29" t="inlineStr">
        <is/>
      </c>
      <c r="B31" s="29" t="inlineStr">
        <is/>
      </c>
      <c r="C31" s="29" t="inlineStr">
        <is/>
      </c>
      <c r="D3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1" s="31" t="n">
        <v>4.4963046E7</v>
      </c>
      <c r="F31" s="31" t="n">
        <v>4.4501008E7</v>
      </c>
      <c r="G31" s="31" t="n">
        <v>3.1117949E7</v>
      </c>
      <c r="H31" s="31" t="n">
        <v>4.625798E7</v>
      </c>
      <c r="I31" s="31" t="n">
        <v>4.6990793E7</v>
      </c>
      <c r="J31" s="31" t="inlineStr">
        <f>I31-H31</f>
        <is/>
      </c>
      <c r="K31" s="32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21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GASTOS EN PERSONAL</t>
          </r>
        </is>
      </c>
      <c r="E32" s="35" t="n">
        <v>3.3914156E7</v>
      </c>
      <c r="F32" s="35" t="n">
        <v>3.2463101E7</v>
      </c>
      <c r="G32" s="35" t="n">
        <v>2.2449727E7</v>
      </c>
      <c r="H32" s="35" t="n">
        <v>3.4890884E7</v>
      </c>
      <c r="I32" s="35" t="n">
        <v>3.5140604E7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22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3" s="35" t="n">
        <v>6334593.0</v>
      </c>
      <c r="F33" s="35" t="n">
        <v>6334593.0</v>
      </c>
      <c r="G33" s="35" t="n">
        <v>4876444.0</v>
      </c>
      <c r="H33" s="35" t="n">
        <v>6517029.0</v>
      </c>
      <c r="I33" s="35" t="n">
        <v>6971777.0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23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4" s="35" t="n">
        <v>10.0</v>
      </c>
      <c r="F34" s="35" t="n">
        <v>242687.0</v>
      </c>
      <c r="G34" s="35" t="n">
        <v>264930.0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5" s="35" t="n">
        <v>10.0</v>
      </c>
      <c r="F35" s="35" t="n">
        <v>242687.0</v>
      </c>
      <c r="G35" s="35" t="n">
        <v>264930.0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6" s="35" t="n">
        <v>584862.0</v>
      </c>
      <c r="F36" s="35" t="n">
        <v>584862.0</v>
      </c>
      <c r="G36" s="35" t="n">
        <v>169405.0</v>
      </c>
      <c r="H36" s="35" t="n">
        <v>601705.0</v>
      </c>
      <c r="I36" s="35" t="n">
        <v>549030.0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01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Al Sector Privado</t>
          </r>
        </is>
      </c>
      <c r="E37" s="35" t="n">
        <v>47201.0</v>
      </c>
      <c r="F37" s="35" t="n">
        <v>47201.0</v>
      </c>
      <c r="G37" s="35" t="n">
        <v>35199.0</v>
      </c>
      <c r="H37" s="35" t="n">
        <v>48560.0</v>
      </c>
      <c r="I37" s="35" t="n">
        <v>0.0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001</t>
          </r>
        </is>
      </c>
      <c r="D38" s="34" t="inlineStr">
        <is>
          <r>
            <rPr>
              <rFont val="Times New Roman"/>
              <sz val="10.0"/>
            </rPr>
            <t xml:space="preserve">Instituto Chileno de Campos de Hielo</t>
          </r>
        </is>
      </c>
      <c r="E38" s="35" t="n">
        <v>23197.0</v>
      </c>
      <c r="F38" s="35" t="n">
        <v>23197.0</v>
      </c>
      <c r="G38" s="35" t="n">
        <v>23197.0</v>
      </c>
      <c r="H38" s="35" t="n">
        <v>23865.0</v>
      </c>
      <c r="I38" s="35" t="n">
        <v>0.0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007</t>
          </r>
        </is>
      </c>
      <c r="D39" s="34" t="inlineStr">
        <is>
          <r>
            <rPr>
              <rFont val="Times New Roman"/>
              <sz val="10.0"/>
            </rPr>
            <t xml:space="preserve">Fundación Dignitem</t>
          </r>
        </is>
      </c>
      <c r="E39" s="35" t="n">
        <v>24004.0</v>
      </c>
      <c r="F39" s="35" t="n">
        <v>24004.0</v>
      </c>
      <c r="G39" s="35" t="n">
        <v>12002.0</v>
      </c>
      <c r="H39" s="35" t="n">
        <v>24695.0</v>
      </c>
      <c r="I39" s="35" t="n">
        <v>0.0</v>
      </c>
      <c r="J39" s="35" t="inlineStr">
        <f>I39-H39</f>
        <is/>
      </c>
      <c r="K39" s="36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03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40" s="35" t="n">
        <v>10.0</v>
      </c>
      <c r="F40" s="35" t="n">
        <v>10.0</v>
      </c>
      <c r="G40" s="35" t="n">
        <v>0.0</v>
      </c>
      <c r="H40" s="35" t="n">
        <v>10.0</v>
      </c>
      <c r="I40" s="35" t="n">
        <v>10.0</v>
      </c>
      <c r="J40" s="37" t="inlineStr"/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009</t>
          </r>
        </is>
      </c>
      <c r="D41" s="34" t="inlineStr">
        <is>
          <r>
            <rPr>
              <rFont val="Times New Roman"/>
              <sz val="10.0"/>
            </rPr>
            <t xml:space="preserve">Política Exterior y Relaciones Internacionales</t>
          </r>
        </is>
      </c>
      <c r="E41" s="35" t="n">
        <v>10.0</v>
      </c>
      <c r="F41" s="35" t="n">
        <v>10.0</v>
      </c>
      <c r="G41" s="35" t="n">
        <v>0.0</v>
      </c>
      <c r="H41" s="35" t="n">
        <v>10.0</v>
      </c>
      <c r="I41" s="35" t="n">
        <v>10.0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08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E42" s="35" t="n">
        <v>89974.0</v>
      </c>
      <c r="F42" s="35" t="n">
        <v>89974.0</v>
      </c>
      <c r="G42" s="35" t="n">
        <v>0.0</v>
      </c>
      <c r="H42" s="35" t="n">
        <v>92565.0</v>
      </c>
      <c r="I42" s="35" t="n">
        <v>92565.0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009</t>
          </r>
        </is>
      </c>
      <c r="D43" s="34" t="inlineStr">
        <is>
          <r>
            <rPr>
              <rFont val="Times New Roman"/>
              <sz val="10.0"/>
            </rPr>
            <t xml:space="preserve">Política Exterior y Relaciones Internacionales</t>
          </r>
        </is>
      </c>
      <c r="E43" s="35" t="n">
        <v>89974.0</v>
      </c>
      <c r="F43" s="35" t="n">
        <v>89974.0</v>
      </c>
      <c r="G43" s="35" t="n">
        <v>0.0</v>
      </c>
      <c r="H43" s="35" t="n">
        <v>92565.0</v>
      </c>
      <c r="I43" s="35" t="n">
        <v>92565.0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09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44" s="35" t="n">
        <v>447677.0</v>
      </c>
      <c r="F44" s="35" t="n">
        <v>447677.0</v>
      </c>
      <c r="G44" s="35" t="n">
        <v>134206.0</v>
      </c>
      <c r="H44" s="35" t="n">
        <v>460570.0</v>
      </c>
      <c r="I44" s="35" t="n">
        <v>456455.0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038</t>
          </r>
        </is>
      </c>
      <c r="D45" s="34" t="inlineStr">
        <is>
          <r>
            <rPr>
              <rFont val="Times New Roman"/>
              <sz val="10.0"/>
            </rPr>
            <t xml:space="preserve">Programa Académico en Relaciones Internacionales</t>
          </r>
        </is>
      </c>
      <c r="E45" s="35" t="n">
        <v>156259.0</v>
      </c>
      <c r="F45" s="35" t="n">
        <v>156259.0</v>
      </c>
      <c r="G45" s="35" t="n">
        <v>47052.0</v>
      </c>
      <c r="H45" s="35" t="n">
        <v>160759.0</v>
      </c>
      <c r="I45" s="35" t="n">
        <v>156644.0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039</t>
          </r>
        </is>
      </c>
      <c r="D46" s="34" t="inlineStr">
        <is>
          <r>
            <rPr>
              <rFont val="Times New Roman"/>
              <sz val="10.0"/>
            </rPr>
            <t xml:space="preserve">Programa de Reuniones Internacionales</t>
          </r>
        </is>
      </c>
      <c r="E46" s="35" t="n">
        <v>178951.0</v>
      </c>
      <c r="F46" s="35" t="n">
        <v>178951.0</v>
      </c>
      <c r="G46" s="35" t="n">
        <v>57492.0</v>
      </c>
      <c r="H46" s="35" t="n">
        <v>184105.0</v>
      </c>
      <c r="I46" s="35" t="n">
        <v>184105.0</v>
      </c>
      <c r="J46" s="37" t="inlineStr"/>
      <c r="K46" s="36" t="inlineStr">
        <f/>
        <is/>
      </c>
      <c r="L46" s="3" t="inlineStr"/>
    </row>
    <row r="47" customHeight="1" ht="15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597</t>
          </r>
        </is>
      </c>
      <c r="D47" s="34" t="inlineStr">
        <is>
          <r>
            <rPr>
              <rFont val="Times New Roman"/>
              <sz val="10.0"/>
            </rPr>
            <t xml:space="preserve">Integración Vecinal con Zonas Fronterizas</t>
          </r>
        </is>
      </c>
      <c r="E47" s="35" t="n">
        <v>25775.0</v>
      </c>
      <c r="F47" s="35" t="n">
        <v>25775.0</v>
      </c>
      <c r="G47" s="35" t="n">
        <v>1184.0</v>
      </c>
      <c r="H47" s="35" t="n">
        <v>26517.0</v>
      </c>
      <c r="I47" s="35" t="n">
        <v>26517.0</v>
      </c>
      <c r="J47" s="37" t="inlineStr"/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609</t>
          </r>
        </is>
      </c>
      <c r="D48" s="34" t="inlineStr">
        <is>
          <r>
            <rPr>
              <rFont val="Times New Roman"/>
              <sz val="10.0"/>
            </rPr>
            <t xml:space="preserve">Inserción Internacional de las Regiones</t>
          </r>
        </is>
      </c>
      <c r="E48" s="35" t="n">
        <v>40382.0</v>
      </c>
      <c r="F48" s="35" t="n">
        <v>40382.0</v>
      </c>
      <c r="G48" s="35" t="n">
        <v>15346.0</v>
      </c>
      <c r="H48" s="35" t="n">
        <v>41545.0</v>
      </c>
      <c r="I48" s="35" t="n">
        <v>41545.0</v>
      </c>
      <c r="J48" s="37" t="inlineStr"/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617</t>
          </r>
        </is>
      </c>
      <c r="D49" s="34" t="inlineStr">
        <is>
          <r>
            <rPr>
              <rFont val="Times New Roman"/>
              <sz val="10.0"/>
            </rPr>
            <t xml:space="preserve">Programa Oficina de Desarrollo Organizacional</t>
          </r>
        </is>
      </c>
      <c r="E49" s="35" t="n">
        <v>46310.0</v>
      </c>
      <c r="F49" s="35" t="n">
        <v>46310.0</v>
      </c>
      <c r="G49" s="35" t="n">
        <v>13132.0</v>
      </c>
      <c r="H49" s="35" t="n">
        <v>47644.0</v>
      </c>
      <c r="I49" s="35" t="n">
        <v>47644.0</v>
      </c>
      <c r="J49" s="37" t="inlineStr"/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25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INTEGROS AL FISCO</t>
          </r>
        </is>
      </c>
      <c r="E50" s="35" t="n">
        <v>10.0</v>
      </c>
      <c r="F50" s="35" t="n">
        <v>815057.0</v>
      </c>
      <c r="G50" s="35" t="n">
        <v>110623.0</v>
      </c>
      <c r="H50" s="35" t="n">
        <v>10.0</v>
      </c>
      <c r="I50" s="35" t="n">
        <v>10.0</v>
      </c>
      <c r="J50" s="37" t="inlineStr"/>
      <c r="K50" s="36" t="inlineStr">
        <f/>
        <is/>
      </c>
      <c r="L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99</t>
          </r>
        </is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51" s="35" t="n">
        <v>10.0</v>
      </c>
      <c r="F51" s="35" t="n">
        <v>815057.0</v>
      </c>
      <c r="G51" s="35" t="n">
        <v>110623.0</v>
      </c>
      <c r="H51" s="35" t="n">
        <v>10.0</v>
      </c>
      <c r="I51" s="35" t="n">
        <v>10.0</v>
      </c>
      <c r="J51" s="37" t="inlineStr"/>
      <c r="K51" s="36" t="inlineStr">
        <f/>
        <is/>
      </c>
      <c r="L51" s="3" t="inlineStr"/>
    </row>
    <row r="52" customHeight="1" ht="15">
      <c r="A52" s="33" t="inlineStr">
        <is>
          <r>
            <rPr>
              <rFont val="Times New Roman"/>
              <sz val="10.0"/>
            </rPr>
            <t xml:space="preserve">29</t>
          </r>
        </is>
      </c>
      <c r="B52" s="33" t="inlineStr">
        <is/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52" s="35" t="n">
        <v>3813951.0</v>
      </c>
      <c r="F52" s="35" t="n">
        <v>3813951.0</v>
      </c>
      <c r="G52" s="35" t="n">
        <v>1891951.0</v>
      </c>
      <c r="H52" s="35" t="n">
        <v>3923793.0</v>
      </c>
      <c r="I52" s="35" t="n">
        <v>3992162.0</v>
      </c>
      <c r="J52" s="35" t="inlineStr">
        <f>I52-H52</f>
        <is/>
      </c>
      <c r="K52" s="36" t="inlineStr">
        <f>(J52/H52)</f>
        <is/>
      </c>
      <c r="L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02</t>
          </r>
        </is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Edificios</t>
          </r>
        </is>
      </c>
      <c r="E53" s="35" t="n">
        <v>3813951.0</v>
      </c>
      <c r="F53" s="35" t="n">
        <v>3813951.0</v>
      </c>
      <c r="G53" s="35" t="n">
        <v>1891951.0</v>
      </c>
      <c r="H53" s="35" t="n">
        <v>3923793.0</v>
      </c>
      <c r="I53" s="35" t="n">
        <v>3954510.0</v>
      </c>
      <c r="J53" s="35" t="inlineStr">
        <f>I53-H53</f>
        <is/>
      </c>
      <c r="K53" s="36" t="inlineStr">
        <f>(J53/H53)</f>
        <is/>
      </c>
      <c r="L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03</t>
          </r>
        </is>
      </c>
      <c r="C54" s="33" t="inlineStr">
        <is/>
      </c>
      <c r="D54" s="34" t="inlineStr">
        <is>
          <r>
            <rPr>
              <rFont val="Times New Roman"/>
              <sz val="10.0"/>
            </rPr>
            <t xml:space="preserve">Vehículos</t>
          </r>
        </is>
      </c>
      <c r="E54" s="35" t="n">
        <v>0.0</v>
      </c>
      <c r="F54" s="35" t="n">
        <v>0.0</v>
      </c>
      <c r="G54" s="35" t="n">
        <v>0.0</v>
      </c>
      <c r="H54" s="35" t="n">
        <v>0.0</v>
      </c>
      <c r="I54" s="35" t="n">
        <v>37652.0</v>
      </c>
      <c r="J54" s="35" t="inlineStr">
        <f>I54-H54</f>
        <is/>
      </c>
      <c r="K54" s="36" t="inlineStr">
        <f/>
        <is/>
      </c>
      <c r="L54" s="3" t="inlineStr"/>
    </row>
    <row r="55" customHeight="1" ht="15">
      <c r="A55" s="33" t="inlineStr">
        <is>
          <r>
            <rPr>
              <rFont val="Times New Roman"/>
              <sz val="10.0"/>
            </rPr>
            <t xml:space="preserve">31</t>
          </r>
        </is>
      </c>
      <c r="B55" s="33" t="inlineStr">
        <is/>
      </c>
      <c r="C55" s="33" t="inlineStr">
        <is/>
      </c>
      <c r="D55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55" s="35" t="n">
        <v>315454.0</v>
      </c>
      <c r="F55" s="35" t="n">
        <v>246747.0</v>
      </c>
      <c r="G55" s="35" t="n">
        <v>79539.0</v>
      </c>
      <c r="H55" s="35" t="n">
        <v>324539.0</v>
      </c>
      <c r="I55" s="35" t="n">
        <v>337180.0</v>
      </c>
      <c r="J55" s="35" t="inlineStr">
        <f>I55-H55</f>
        <is/>
      </c>
      <c r="K55" s="36" t="inlineStr">
        <f>(J55/H55)</f>
        <is/>
      </c>
      <c r="L55" s="3" t="inlineStr"/>
    </row>
    <row r="56" customHeight="1" ht="15">
      <c r="A56" s="33" t="inlineStr">
        <is/>
      </c>
      <c r="B56" s="33" t="inlineStr">
        <is>
          <r>
            <rPr>
              <rFont val="Times New Roman"/>
              <sz val="10.0"/>
            </rPr>
            <t xml:space="preserve">02</t>
          </r>
        </is>
      </c>
      <c r="C56" s="33" t="inlineStr">
        <is/>
      </c>
      <c r="D56" s="34" t="inlineStr">
        <is>
          <r>
            <rPr>
              <rFont val="Times New Roman"/>
              <sz val="10.0"/>
            </rPr>
            <t xml:space="preserve">Proyectos</t>
          </r>
        </is>
      </c>
      <c r="E56" s="35" t="n">
        <v>315454.0</v>
      </c>
      <c r="F56" s="35" t="n">
        <v>246747.0</v>
      </c>
      <c r="G56" s="35" t="n">
        <v>79539.0</v>
      </c>
      <c r="H56" s="35" t="n">
        <v>324539.0</v>
      </c>
      <c r="I56" s="35" t="n">
        <v>337180.0</v>
      </c>
      <c r="J56" s="35" t="inlineStr">
        <f>I56-H56</f>
        <is/>
      </c>
      <c r="K56" s="36" t="inlineStr">
        <f>(J56/H56)</f>
        <is/>
      </c>
      <c r="L56" s="3" t="inlineStr"/>
    </row>
    <row r="57" customHeight="1" ht="15">
      <c r="A57" s="33" t="inlineStr">
        <is>
          <r>
            <rPr>
              <rFont val="Times New Roman"/>
              <sz val="10.0"/>
            </rPr>
            <t xml:space="preserve">34</t>
          </r>
        </is>
      </c>
      <c r="B57" s="33" t="inlineStr">
        <is/>
      </c>
      <c r="C57" s="33" t="inlineStr">
        <is/>
      </c>
      <c r="D57" s="34" t="inlineStr">
        <is>
          <r>
            <rPr>
              <rFont val="Times New Roman"/>
              <sz val="10.0"/>
            </rPr>
            <t xml:space="preserve">SERVICIO DE LA DEUDA</t>
          </r>
        </is>
      </c>
      <c r="E57" s="35" t="n">
        <v>10.0</v>
      </c>
      <c r="F57" s="35" t="n">
        <v>10.0</v>
      </c>
      <c r="G57" s="35" t="n">
        <v>1275330.0</v>
      </c>
      <c r="H57" s="35" t="n">
        <v>10.0</v>
      </c>
      <c r="I57" s="35" t="n">
        <v>10.0</v>
      </c>
      <c r="J57" s="37" t="inlineStr"/>
      <c r="K57" s="36" t="inlineStr">
        <f/>
        <is/>
      </c>
      <c r="L57" s="3" t="inlineStr"/>
    </row>
    <row r="58" customHeight="1" ht="15">
      <c r="A58" s="33" t="inlineStr">
        <is/>
      </c>
      <c r="B58" s="33" t="inlineStr">
        <is>
          <r>
            <rPr>
              <rFont val="Times New Roman"/>
              <sz val="10.0"/>
            </rPr>
            <t xml:space="preserve">07</t>
          </r>
        </is>
      </c>
      <c r="C58" s="33" t="inlineStr">
        <is/>
      </c>
      <c r="D58" s="34" t="inlineStr">
        <is>
          <r>
            <rPr>
              <rFont val="Times New Roman"/>
              <sz val="10.0"/>
            </rPr>
            <t xml:space="preserve">Deuda Flotante</t>
          </r>
        </is>
      </c>
      <c r="E58" s="35" t="n">
        <v>10.0</v>
      </c>
      <c r="F58" s="35" t="n">
        <v>10.0</v>
      </c>
      <c r="G58" s="35" t="n">
        <v>1275330.0</v>
      </c>
      <c r="H58" s="35" t="n">
        <v>10.0</v>
      </c>
      <c r="I58" s="35" t="n">
        <v>10.0</v>
      </c>
      <c r="J58" s="37" t="inlineStr"/>
      <c r="K58" s="36" t="inlineStr">
        <f/>
        <is/>
      </c>
      <c r="L58" s="3" t="inlineStr"/>
    </row>
    <row r="59" customHeight="1" ht="15">
      <c r="A59" s="33" t="inlineStr">
        <is>
          <r>
            <rPr>
              <rFont val="Times New Roman"/>
              <sz val="10.0"/>
            </rPr>
            <t xml:space="preserve">35</t>
          </r>
        </is>
      </c>
      <c r="B59" s="33" t="inlineStr">
        <is/>
      </c>
      <c r="C59" s="33" t="inlineStr">
        <is/>
      </c>
      <c r="D59" s="34" t="inlineStr">
        <is>
          <r>
            <rPr>
              <rFont val="Times New Roman"/>
              <sz val="10.0"/>
            </rPr>
            <t xml:space="preserve">SALDO FINAL DE CAJA</t>
          </r>
        </is>
      </c>
      <c r="E59" s="35" t="n">
        <v>0.0</v>
      </c>
      <c r="F59" s="35" t="n">
        <v>0.0</v>
      </c>
      <c r="G59" s="35" t="n">
        <v>0.0</v>
      </c>
      <c r="H59" s="35" t="n">
        <v>0.0</v>
      </c>
      <c r="I59" s="35" t="n">
        <v>10.0</v>
      </c>
      <c r="J59" s="35" t="inlineStr">
        <f>I59-H59</f>
        <is/>
      </c>
      <c r="K59" s="36" t="inlineStr">
        <f/>
        <is/>
      </c>
      <c r="L59" s="3" t="inlineStr"/>
    </row>
    <row r="60" customHeight="1" ht="15">
      <c r="A60" s="38" t="inlineStr"/>
      <c r="B60" s="38" t="inlineStr"/>
      <c r="C60" s="38" t="inlineStr"/>
      <c r="D60" s="38" t="inlineStr"/>
      <c r="E60" s="38" t="inlineStr"/>
      <c r="F60" s="38" t="inlineStr"/>
      <c r="G60" s="38" t="inlineStr"/>
      <c r="H60" s="38" t="inlineStr"/>
      <c r="I60" s="38" t="inlineStr"/>
      <c r="J60" s="38" t="inlineStr"/>
      <c r="K60" s="38" t="inlineStr"/>
      <c r="L60" s="3" t="inlineStr"/>
    </row>
    <row r="61" customHeight="1" ht="15">
      <c r="A61" s="3" t="inlineStr"/>
      <c r="B61" s="3" t="inlineStr"/>
      <c r="C61" s="3" t="inlineStr"/>
      <c r="D61" s="3" t="inlineStr"/>
      <c r="E61" s="3" t="inlineStr"/>
      <c r="F61" s="3" t="inlineStr"/>
      <c r="G61" s="3" t="inlineStr"/>
      <c r="H61" s="3" t="inlineStr"/>
      <c r="I61" s="3" t="inlineStr"/>
      <c r="J61" s="3" t="inlineStr"/>
      <c r="K61" s="3" t="inlineStr"/>
      <c r="L61" s="3" t="inlineStr"/>
    </row>
    <row r="62" customHeight="1" ht="15">
      <c r="A6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62" s="40" t="inlineStr"/>
      <c r="C62" s="40" t="inlineStr"/>
      <c r="D62" s="40" t="inlineStr"/>
      <c r="E62" s="41" t="n">
        <v>4.4963026E7</v>
      </c>
      <c r="F62" s="41" t="n">
        <v>4.3685941E7</v>
      </c>
      <c r="G62" s="41" t="n">
        <v>2.9731996E7</v>
      </c>
      <c r="H62" s="41" t="n">
        <v>4.625796E7</v>
      </c>
      <c r="I62" s="41" t="n">
        <v>4.6990763E7</v>
      </c>
      <c r="J62" s="41" t="n">
        <v>732803.0</v>
      </c>
      <c r="K62" s="42" t="n">
        <v>0.015841662710590784</v>
      </c>
      <c r="L62" s="3" t="inlineStr"/>
    </row>
    <row r="63" customHeight="1" ht="15">
      <c r="A6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3" s="44" t="inlineStr"/>
      <c r="C63" s="44" t="inlineStr"/>
      <c r="D63" s="44" t="inlineStr"/>
      <c r="E63" s="44" t="inlineStr"/>
      <c r="F63" s="44" t="inlineStr"/>
      <c r="G63" s="44" t="inlineStr"/>
      <c r="H63" s="44" t="inlineStr"/>
      <c r="I63" s="44" t="inlineStr"/>
      <c r="J63" s="3" t="inlineStr"/>
      <c r="K63" s="3" t="inlineStr"/>
      <c r="L63" s="3" t="inlineStr"/>
    </row>
    <row r="64" customHeight="1" ht="5">
      <c r="A64" s="3" t="inlineStr"/>
      <c r="B64" s="3" t="inlineStr"/>
      <c r="C64" s="3" t="inlineStr"/>
      <c r="D64" s="3" t="inlineStr"/>
      <c r="E64" s="3" t="inlineStr"/>
      <c r="F64" s="3" t="inlineStr"/>
      <c r="G64" s="3" t="inlineStr"/>
      <c r="H64" s="3" t="inlineStr"/>
      <c r="I64" s="3" t="inlineStr"/>
      <c r="J64" s="3" t="inlineStr"/>
      <c r="K64" s="3" t="inlineStr"/>
      <c r="L6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62:D62"/>
    <mergeCell ref="A63:I63"/>
  </mergeCells>
  <pageMargins left="0.0" right="0.0" top="0.0" bottom="0.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06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SECRETARÍA Y ADMINISTRACIÓN GENERAL Y SERVICIO EXTERIOR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SECRETARÍA Y ADMINISTRACIÓN GENERAL Y SERVICIO EXTERIOR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US$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175456.0</v>
      </c>
      <c r="F12" s="31" t="n">
        <v>176456.0</v>
      </c>
      <c r="G12" s="31" t="n">
        <v>128720.0</v>
      </c>
      <c r="H12" s="31" t="n">
        <v>175456.0</v>
      </c>
      <c r="I12" s="31" t="n">
        <v>186775.0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3" s="35" t="n">
        <v>660.0</v>
      </c>
      <c r="F13" s="35" t="n">
        <v>660.0</v>
      </c>
      <c r="G13" s="35" t="n">
        <v>262.0</v>
      </c>
      <c r="H13" s="35" t="n">
        <v>660.0</v>
      </c>
      <c r="I13" s="35" t="n">
        <v>438.0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1.0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99</t>
          </r>
        </is>
      </c>
      <c r="C15" s="33" t="inlineStr">
        <is/>
      </c>
      <c r="D15" s="34" t="inlineStr">
        <is>
          <r>
            <rPr>
              <rFont val="Times New Roman"/>
              <sz val="10.0"/>
            </rPr>
            <t xml:space="preserve">Otros</t>
          </r>
        </is>
      </c>
      <c r="E15" s="35" t="n">
        <v>650.0</v>
      </c>
      <c r="F15" s="35" t="n">
        <v>650.0</v>
      </c>
      <c r="G15" s="35" t="n">
        <v>262.0</v>
      </c>
      <c r="H15" s="35" t="n">
        <v>650.0</v>
      </c>
      <c r="I15" s="35" t="n">
        <v>437.0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09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APORTE FISCAL</t>
          </r>
        </is>
      </c>
      <c r="E16" s="35" t="n">
        <v>172675.0</v>
      </c>
      <c r="F16" s="35" t="n">
        <v>173675.0</v>
      </c>
      <c r="G16" s="35" t="n">
        <v>126927.0</v>
      </c>
      <c r="H16" s="35" t="n">
        <v>172675.0</v>
      </c>
      <c r="I16" s="35" t="n">
        <v>184105.0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Libre</t>
          </r>
        </is>
      </c>
      <c r="E17" s="35" t="n">
        <v>172675.0</v>
      </c>
      <c r="F17" s="35" t="n">
        <v>173675.0</v>
      </c>
      <c r="G17" s="35" t="n">
        <v>126927.0</v>
      </c>
      <c r="H17" s="35" t="n">
        <v>172675.0</v>
      </c>
      <c r="I17" s="35" t="n">
        <v>184105.0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10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E18" s="35" t="n">
        <v>10.0</v>
      </c>
      <c r="F18" s="35" t="n">
        <v>10.0</v>
      </c>
      <c r="G18" s="35" t="n">
        <v>2.0</v>
      </c>
      <c r="H18" s="35" t="n">
        <v>10.0</v>
      </c>
      <c r="I18" s="35" t="n">
        <v>10.0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03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Vehículos</t>
          </r>
        </is>
      </c>
      <c r="E19" s="35" t="n">
        <v>10.0</v>
      </c>
      <c r="F19" s="35" t="n">
        <v>10.0</v>
      </c>
      <c r="G19" s="35" t="n">
        <v>2.0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11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E20" s="35" t="n">
        <v>2111.0</v>
      </c>
      <c r="F20" s="35" t="n">
        <v>1906.0</v>
      </c>
      <c r="G20" s="35" t="n">
        <v>1529.0</v>
      </c>
      <c r="H20" s="35" t="n">
        <v>2111.0</v>
      </c>
      <c r="I20" s="35" t="n">
        <v>2221.0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03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Operaciones de Cambio</t>
          </r>
        </is>
      </c>
      <c r="E21" s="35" t="n">
        <v>2111.0</v>
      </c>
      <c r="F21" s="35" t="n">
        <v>1906.0</v>
      </c>
      <c r="G21" s="35" t="n">
        <v>1529.0</v>
      </c>
      <c r="H21" s="35" t="n">
        <v>2111.0</v>
      </c>
      <c r="I21" s="35" t="n">
        <v>2221.0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2" s="35" t="n">
        <v>0.0</v>
      </c>
      <c r="F22" s="35" t="n">
        <v>205.0</v>
      </c>
      <c r="G22" s="35" t="n">
        <v>0.0</v>
      </c>
      <c r="H22" s="35" t="n">
        <v>0.0</v>
      </c>
      <c r="I22" s="35" t="n">
        <v>1.0</v>
      </c>
      <c r="J22" s="35" t="inlineStr">
        <f>I22-H22</f>
        <is/>
      </c>
      <c r="K22" s="36" t="inlineStr">
        <f/>
        <is/>
      </c>
      <c r="L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3" s="31" t="n">
        <v>175456.0</v>
      </c>
      <c r="F23" s="31" t="n">
        <v>176456.0</v>
      </c>
      <c r="G23" s="31" t="n">
        <v>103348.0</v>
      </c>
      <c r="H23" s="31" t="n">
        <v>175456.0</v>
      </c>
      <c r="I23" s="31" t="n">
        <v>186775.0</v>
      </c>
      <c r="J23" s="31" t="inlineStr">
        <f>I23-H23</f>
        <is/>
      </c>
      <c r="K23" s="32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GASTOS EN PERSONAL</t>
          </r>
        </is>
      </c>
      <c r="E24" s="35" t="n">
        <v>87906.0</v>
      </c>
      <c r="F24" s="35" t="n">
        <v>87906.0</v>
      </c>
      <c r="G24" s="35" t="n">
        <v>49992.0</v>
      </c>
      <c r="H24" s="35" t="n">
        <v>87906.0</v>
      </c>
      <c r="I24" s="35" t="n">
        <v>88192.0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5" s="35" t="n">
        <v>33625.0</v>
      </c>
      <c r="F25" s="35" t="n">
        <v>33625.0</v>
      </c>
      <c r="G25" s="35" t="n">
        <v>21687.0</v>
      </c>
      <c r="H25" s="35" t="n">
        <v>33625.0</v>
      </c>
      <c r="I25" s="35" t="n">
        <v>44340.0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6" s="35" t="n">
        <v>310.0</v>
      </c>
      <c r="F26" s="35" t="n">
        <v>310.0</v>
      </c>
      <c r="G26" s="35" t="n">
        <v>40.0</v>
      </c>
      <c r="H26" s="35" t="n">
        <v>310.0</v>
      </c>
      <c r="I26" s="35" t="n">
        <v>310.0</v>
      </c>
      <c r="J26" s="37" t="inlineStr"/>
      <c r="K26" s="36" t="inlineStr">
        <f/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7" t="inlineStr"/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300.0</v>
      </c>
      <c r="F28" s="35" t="n">
        <v>300.0</v>
      </c>
      <c r="G28" s="35" t="n">
        <v>40.0</v>
      </c>
      <c r="H28" s="35" t="n">
        <v>300.0</v>
      </c>
      <c r="I28" s="35" t="n">
        <v>300.0</v>
      </c>
      <c r="J28" s="37" t="inlineStr"/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24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9" s="35" t="n">
        <v>51554.0</v>
      </c>
      <c r="F29" s="35" t="n">
        <v>52554.0</v>
      </c>
      <c r="G29" s="35" t="n">
        <v>30783.0</v>
      </c>
      <c r="H29" s="35" t="n">
        <v>51554.0</v>
      </c>
      <c r="I29" s="35" t="n">
        <v>51583.0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01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Al Sector Privado</t>
          </r>
        </is>
      </c>
      <c r="E30" s="35" t="n">
        <v>203.0</v>
      </c>
      <c r="F30" s="35" t="n">
        <v>203.0</v>
      </c>
      <c r="G30" s="35" t="n">
        <v>113.0</v>
      </c>
      <c r="H30" s="35" t="n">
        <v>203.0</v>
      </c>
      <c r="I30" s="35" t="n">
        <v>203.0</v>
      </c>
      <c r="J30" s="37" t="inlineStr"/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003</t>
          </r>
        </is>
      </c>
      <c r="D31" s="34" t="inlineStr">
        <is>
          <r>
            <rPr>
              <rFont val="Times New Roman"/>
              <sz val="10.0"/>
            </rPr>
            <t xml:space="preserve">Comunidades de Chilenos en el Exterior</t>
          </r>
        </is>
      </c>
      <c r="E31" s="35" t="n">
        <v>33.0</v>
      </c>
      <c r="F31" s="35" t="n">
        <v>33.0</v>
      </c>
      <c r="G31" s="35" t="n">
        <v>0.0</v>
      </c>
      <c r="H31" s="35" t="n">
        <v>33.0</v>
      </c>
      <c r="I31" s="35" t="n">
        <v>33.0</v>
      </c>
      <c r="J31" s="37" t="inlineStr"/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004</t>
          </r>
        </is>
      </c>
      <c r="D32" s="34" t="inlineStr">
        <is>
          <r>
            <rPr>
              <rFont val="Times New Roman"/>
              <sz val="10.0"/>
            </rPr>
            <t xml:space="preserve">Consejo Chile - California</t>
          </r>
        </is>
      </c>
      <c r="E32" s="35" t="n">
        <v>114.0</v>
      </c>
      <c r="F32" s="35" t="n">
        <v>114.0</v>
      </c>
      <c r="G32" s="35" t="n">
        <v>57.0</v>
      </c>
      <c r="H32" s="35" t="n">
        <v>114.0</v>
      </c>
      <c r="I32" s="35" t="n">
        <v>114.0</v>
      </c>
      <c r="J32" s="37" t="inlineStr"/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008</t>
          </r>
        </is>
      </c>
      <c r="D33" s="34" t="inlineStr">
        <is>
          <r>
            <rPr>
              <rFont val="Times New Roman"/>
              <sz val="10.0"/>
            </rPr>
            <t xml:space="preserve">Consejo Chile - Massachusetts</t>
          </r>
        </is>
      </c>
      <c r="E33" s="35" t="n">
        <v>56.0</v>
      </c>
      <c r="F33" s="35" t="n">
        <v>56.0</v>
      </c>
      <c r="G33" s="35" t="n">
        <v>56.0</v>
      </c>
      <c r="H33" s="35" t="n">
        <v>56.0</v>
      </c>
      <c r="I33" s="35" t="n">
        <v>56.0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34" s="35" t="n">
        <v>47450.0</v>
      </c>
      <c r="F34" s="35" t="n">
        <v>48450.0</v>
      </c>
      <c r="G34" s="35" t="n">
        <v>29336.0</v>
      </c>
      <c r="H34" s="35" t="n">
        <v>47450.0</v>
      </c>
      <c r="I34" s="35" t="n">
        <v>47450.0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001</t>
          </r>
        </is>
      </c>
      <c r="D35" s="34" t="inlineStr">
        <is>
          <r>
            <rPr>
              <rFont val="Times New Roman"/>
              <sz val="10.0"/>
            </rPr>
            <t xml:space="preserve">Cuotas a Organismos Internacionales_RR.EE</t>
          </r>
        </is>
      </c>
      <c r="E35" s="35" t="n">
        <v>22912.0</v>
      </c>
      <c r="F35" s="35" t="n">
        <v>23912.0</v>
      </c>
      <c r="G35" s="35" t="n">
        <v>19646.0</v>
      </c>
      <c r="H35" s="35" t="n">
        <v>22912.0</v>
      </c>
      <c r="I35" s="35" t="n">
        <v>22912.0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002</t>
          </r>
        </is>
      </c>
      <c r="D36" s="34" t="inlineStr">
        <is>
          <r>
            <rPr>
              <rFont val="Times New Roman"/>
              <sz val="10.0"/>
            </rPr>
            <t xml:space="preserve">Cuotas a Organismos Internacionales_Otros Ministerios</t>
          </r>
        </is>
      </c>
      <c r="E36" s="35" t="n">
        <v>24538.0</v>
      </c>
      <c r="F36" s="35" t="n">
        <v>24538.0</v>
      </c>
      <c r="G36" s="35" t="n">
        <v>9690.0</v>
      </c>
      <c r="H36" s="35" t="n">
        <v>24538.0</v>
      </c>
      <c r="I36" s="35" t="n">
        <v>24538.0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09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7" s="35" t="n">
        <v>3901.0</v>
      </c>
      <c r="F37" s="35" t="n">
        <v>3901.0</v>
      </c>
      <c r="G37" s="35" t="n">
        <v>1334.0</v>
      </c>
      <c r="H37" s="35" t="n">
        <v>3901.0</v>
      </c>
      <c r="I37" s="35" t="n">
        <v>3930.0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037</t>
          </r>
        </is>
      </c>
      <c r="D38" s="34" t="inlineStr">
        <is>
          <r>
            <rPr>
              <rFont val="Times New Roman"/>
              <sz val="10.0"/>
            </rPr>
            <t xml:space="preserve">Programa de Actividades Específicas en el Exterior</t>
          </r>
        </is>
      </c>
      <c r="E38" s="35" t="n">
        <v>412.0</v>
      </c>
      <c r="F38" s="35" t="n">
        <v>412.0</v>
      </c>
      <c r="G38" s="35" t="n">
        <v>69.0</v>
      </c>
      <c r="H38" s="35" t="n">
        <v>412.0</v>
      </c>
      <c r="I38" s="35" t="n">
        <v>400.0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561</t>
          </r>
        </is>
      </c>
      <c r="D39" s="34" t="inlineStr">
        <is>
          <r>
            <rPr>
              <rFont val="Times New Roman"/>
              <sz val="10.0"/>
            </rPr>
            <t xml:space="preserve">Unidad de Procesos Internacionales</t>
          </r>
        </is>
      </c>
      <c r="E39" s="35" t="n">
        <v>1584.0</v>
      </c>
      <c r="F39" s="35" t="n">
        <v>1584.0</v>
      </c>
      <c r="G39" s="35" t="n">
        <v>675.0</v>
      </c>
      <c r="H39" s="35" t="n">
        <v>1584.0</v>
      </c>
      <c r="I39" s="35" t="n">
        <v>1584.0</v>
      </c>
      <c r="J39" s="37" t="inlineStr"/>
      <c r="K39" s="36" t="inlineStr">
        <f/>
        <is/>
      </c>
      <c r="L39" s="3" t="inlineStr"/>
    </row>
    <row r="40" customHeight="1" ht="27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614</t>
          </r>
        </is>
      </c>
      <c r="D40" s="34" t="inlineStr">
        <is>
          <r>
            <rPr>
              <rFont val="Times New Roman"/>
              <sz val="10.0"/>
            </rPr>
            <t xml:space="preserve">Programa Posicionamiento de Chile en Asociaciones Estratégicas con Países Afines</t>
          </r>
        </is>
      </c>
      <c r="E40" s="35" t="n">
        <v>13.0</v>
      </c>
      <c r="F40" s="35" t="n">
        <v>13.0</v>
      </c>
      <c r="G40" s="35" t="n">
        <v>6.0</v>
      </c>
      <c r="H40" s="35" t="n">
        <v>13.0</v>
      </c>
      <c r="I40" s="35" t="n">
        <v>13.0</v>
      </c>
      <c r="J40" s="37" t="inlineStr"/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619</t>
          </r>
        </is>
      </c>
      <c r="D41" s="34" t="inlineStr">
        <is>
          <r>
            <rPr>
              <rFont val="Times New Roman"/>
              <sz val="10.0"/>
            </rPr>
            <t xml:space="preserve">Modernización de la Gestión Consular</t>
          </r>
        </is>
      </c>
      <c r="E41" s="35" t="n">
        <v>214.0</v>
      </c>
      <c r="F41" s="35" t="n">
        <v>214.0</v>
      </c>
      <c r="G41" s="35" t="n">
        <v>60.0</v>
      </c>
      <c r="H41" s="35" t="n">
        <v>214.0</v>
      </c>
      <c r="I41" s="35" t="n">
        <v>214.0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625</t>
          </r>
        </is>
      </c>
      <c r="D42" s="34" t="inlineStr">
        <is>
          <r>
            <rPr>
              <rFont val="Times New Roman"/>
              <sz val="10.0"/>
            </rPr>
            <t xml:space="preserve">Acercamientos Políticos y Estratégicos</t>
          </r>
        </is>
      </c>
      <c r="E42" s="35" t="n">
        <v>29.0</v>
      </c>
      <c r="F42" s="35" t="n">
        <v>29.0</v>
      </c>
      <c r="G42" s="35" t="n">
        <v>2.0</v>
      </c>
      <c r="H42" s="35" t="n">
        <v>29.0</v>
      </c>
      <c r="I42" s="35" t="n">
        <v>29.0</v>
      </c>
      <c r="J42" s="37" t="inlineStr"/>
      <c r="K42" s="36" t="inlineStr">
        <f/>
        <is/>
      </c>
      <c r="L42" s="3" t="inlineStr"/>
    </row>
    <row r="43" customHeight="1" ht="27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627</t>
          </r>
        </is>
      </c>
      <c r="D43" s="34" t="inlineStr">
        <is>
          <r>
            <rPr>
              <rFont val="Times New Roman"/>
              <sz val="10.0"/>
            </rPr>
            <t xml:space="preserve">Programa de Fortalecimiento de la Política Consular y Migratoria</t>
          </r>
        </is>
      </c>
      <c r="E43" s="35" t="n">
        <v>120.0</v>
      </c>
      <c r="F43" s="35" t="n">
        <v>120.0</v>
      </c>
      <c r="G43" s="35" t="n">
        <v>39.0</v>
      </c>
      <c r="H43" s="35" t="n">
        <v>120.0</v>
      </c>
      <c r="I43" s="35" t="n">
        <v>80.0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27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629</t>
          </r>
        </is>
      </c>
      <c r="D44" s="34" t="inlineStr">
        <is>
          <r>
            <rPr>
              <rFont val="Times New Roman"/>
              <sz val="10.0"/>
            </rPr>
            <t xml:space="preserve">Establecimiento y Desarrollo de Política Cultural con Visión Global al Exterior</t>
          </r>
        </is>
      </c>
      <c r="E44" s="35" t="n">
        <v>1529.0</v>
      </c>
      <c r="F44" s="35" t="n">
        <v>1529.0</v>
      </c>
      <c r="G44" s="35" t="n">
        <v>483.0</v>
      </c>
      <c r="H44" s="35" t="n">
        <v>1529.0</v>
      </c>
      <c r="I44" s="35" t="n">
        <v>1610.0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26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45" s="35" t="n">
        <v>110.0</v>
      </c>
      <c r="F45" s="35" t="n">
        <v>110.0</v>
      </c>
      <c r="G45" s="35" t="n">
        <v>0.0</v>
      </c>
      <c r="H45" s="35" t="n">
        <v>110.0</v>
      </c>
      <c r="I45" s="35" t="n">
        <v>110.0</v>
      </c>
      <c r="J45" s="37" t="inlineStr"/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02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46" s="35" t="n">
        <v>110.0</v>
      </c>
      <c r="F46" s="35" t="n">
        <v>110.0</v>
      </c>
      <c r="G46" s="35" t="n">
        <v>0.0</v>
      </c>
      <c r="H46" s="35" t="n">
        <v>110.0</v>
      </c>
      <c r="I46" s="35" t="n">
        <v>110.0</v>
      </c>
      <c r="J46" s="37" t="inlineStr"/>
      <c r="K46" s="36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29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7" s="35" t="n">
        <v>1537.0</v>
      </c>
      <c r="F47" s="35" t="n">
        <v>1537.0</v>
      </c>
      <c r="G47" s="35" t="n">
        <v>829.0</v>
      </c>
      <c r="H47" s="35" t="n">
        <v>1537.0</v>
      </c>
      <c r="I47" s="35" t="n">
        <v>1772.0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03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Vehículos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146.0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04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Mobiliario y Otros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45.0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05</t>
          </r>
        </is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Máquinas y Equipos</t>
          </r>
        </is>
      </c>
      <c r="E50" s="35" t="n">
        <v>100.0</v>
      </c>
      <c r="F50" s="35" t="n">
        <v>100.0</v>
      </c>
      <c r="G50" s="35" t="n">
        <v>29.0</v>
      </c>
      <c r="H50" s="35" t="n">
        <v>100.0</v>
      </c>
      <c r="I50" s="35" t="n">
        <v>100.0</v>
      </c>
      <c r="J50" s="37" t="inlineStr"/>
      <c r="K50" s="36" t="inlineStr">
        <f/>
        <is/>
      </c>
      <c r="L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06</t>
          </r>
        </is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Equipos Informáticos</t>
          </r>
        </is>
      </c>
      <c r="E51" s="35" t="n">
        <v>527.0</v>
      </c>
      <c r="F51" s="35" t="n">
        <v>527.0</v>
      </c>
      <c r="G51" s="35" t="n">
        <v>421.0</v>
      </c>
      <c r="H51" s="35" t="n">
        <v>527.0</v>
      </c>
      <c r="I51" s="35" t="n">
        <v>527.0</v>
      </c>
      <c r="J51" s="37" t="inlineStr"/>
      <c r="K51" s="36" t="inlineStr">
        <f/>
        <is/>
      </c>
      <c r="L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07</t>
          </r>
        </is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52" s="35" t="n">
        <v>802.0</v>
      </c>
      <c r="F52" s="35" t="n">
        <v>802.0</v>
      </c>
      <c r="G52" s="35" t="n">
        <v>363.0</v>
      </c>
      <c r="H52" s="35" t="n">
        <v>802.0</v>
      </c>
      <c r="I52" s="35" t="n">
        <v>846.0</v>
      </c>
      <c r="J52" s="35" t="inlineStr">
        <f>I52-H52</f>
        <is/>
      </c>
      <c r="K52" s="36" t="inlineStr">
        <f>(J52/H52)</f>
        <is/>
      </c>
      <c r="L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99</t>
          </r>
        </is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Otros Activos no Financieros</t>
          </r>
        </is>
      </c>
      <c r="E53" s="35" t="n">
        <v>108.0</v>
      </c>
      <c r="F53" s="35" t="n">
        <v>108.0</v>
      </c>
      <c r="G53" s="35" t="n">
        <v>16.0</v>
      </c>
      <c r="H53" s="35" t="n">
        <v>108.0</v>
      </c>
      <c r="I53" s="35" t="n">
        <v>108.0</v>
      </c>
      <c r="J53" s="37" t="inlineStr"/>
      <c r="K53" s="36" t="inlineStr">
        <f/>
        <is/>
      </c>
      <c r="L53" s="3" t="inlineStr"/>
    </row>
    <row r="54" customHeight="1" ht="15">
      <c r="A54" s="33" t="inlineStr">
        <is>
          <r>
            <rPr>
              <rFont val="Times New Roman"/>
              <sz val="10.0"/>
            </rPr>
            <t xml:space="preserve">31</t>
          </r>
        </is>
      </c>
      <c r="B54" s="33" t="inlineStr">
        <is/>
      </c>
      <c r="C54" s="33" t="inlineStr">
        <is/>
      </c>
      <c r="D54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54" s="35" t="n">
        <v>414.0</v>
      </c>
      <c r="F54" s="35" t="n">
        <v>414.0</v>
      </c>
      <c r="G54" s="35" t="n">
        <v>17.0</v>
      </c>
      <c r="H54" s="35" t="n">
        <v>414.0</v>
      </c>
      <c r="I54" s="35" t="n">
        <v>467.0</v>
      </c>
      <c r="J54" s="35" t="inlineStr">
        <f>I54-H54</f>
        <is/>
      </c>
      <c r="K54" s="36" t="inlineStr">
        <f>(J54/H54)</f>
        <is/>
      </c>
      <c r="L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02</t>
          </r>
        </is>
      </c>
      <c r="C55" s="33" t="inlineStr">
        <is/>
      </c>
      <c r="D55" s="34" t="inlineStr">
        <is>
          <r>
            <rPr>
              <rFont val="Times New Roman"/>
              <sz val="10.0"/>
            </rPr>
            <t xml:space="preserve">Proyectos</t>
          </r>
        </is>
      </c>
      <c r="E55" s="35" t="n">
        <v>414.0</v>
      </c>
      <c r="F55" s="35" t="n">
        <v>414.0</v>
      </c>
      <c r="G55" s="35" t="n">
        <v>17.0</v>
      </c>
      <c r="H55" s="35" t="n">
        <v>414.0</v>
      </c>
      <c r="I55" s="35" t="n">
        <v>467.0</v>
      </c>
      <c r="J55" s="35" t="inlineStr">
        <f>I55-H55</f>
        <is/>
      </c>
      <c r="K55" s="36" t="inlineStr">
        <f>(J55/H55)</f>
        <is/>
      </c>
      <c r="L55" s="3" t="inlineStr"/>
    </row>
    <row r="56" customHeight="1" ht="15">
      <c r="A56" s="33" t="inlineStr">
        <is>
          <r>
            <rPr>
              <rFont val="Times New Roman"/>
              <sz val="10.0"/>
            </rPr>
            <t xml:space="preserve">35</t>
          </r>
        </is>
      </c>
      <c r="B56" s="33" t="inlineStr">
        <is/>
      </c>
      <c r="C56" s="33" t="inlineStr">
        <is/>
      </c>
      <c r="D56" s="34" t="inlineStr">
        <is>
          <r>
            <rPr>
              <rFont val="Times New Roman"/>
              <sz val="10.0"/>
            </rPr>
            <t xml:space="preserve">SALDO FINAL DE CAJA</t>
          </r>
        </is>
      </c>
      <c r="E56" s="35" t="n">
        <v>0.0</v>
      </c>
      <c r="F56" s="35" t="n">
        <v>0.0</v>
      </c>
      <c r="G56" s="35" t="n">
        <v>0.0</v>
      </c>
      <c r="H56" s="35" t="n">
        <v>0.0</v>
      </c>
      <c r="I56" s="35" t="n">
        <v>1.0</v>
      </c>
      <c r="J56" s="35" t="inlineStr">
        <f>I56-H56</f>
        <is/>
      </c>
      <c r="K56" s="36" t="inlineStr">
        <f/>
        <is/>
      </c>
      <c r="L56" s="3" t="inlineStr"/>
    </row>
    <row r="57" customHeight="1" ht="15">
      <c r="A57" s="38" t="inlineStr"/>
      <c r="B57" s="38" t="inlineStr"/>
      <c r="C57" s="38" t="inlineStr"/>
      <c r="D57" s="38" t="inlineStr"/>
      <c r="E57" s="38" t="inlineStr"/>
      <c r="F57" s="38" t="inlineStr"/>
      <c r="G57" s="38" t="inlineStr"/>
      <c r="H57" s="38" t="inlineStr"/>
      <c r="I57" s="38" t="inlineStr"/>
      <c r="J57" s="38" t="inlineStr"/>
      <c r="K57" s="38" t="inlineStr"/>
      <c r="L57" s="3" t="inlineStr"/>
    </row>
    <row r="58" customHeight="1" ht="15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3" t="inlineStr"/>
      <c r="K58" s="3" t="inlineStr"/>
      <c r="L58" s="3" t="inlineStr"/>
    </row>
    <row r="59" customHeight="1" ht="15">
      <c r="A59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9" s="40" t="inlineStr"/>
      <c r="C59" s="40" t="inlineStr"/>
      <c r="D59" s="40" t="inlineStr"/>
      <c r="E59" s="41" t="n">
        <v>175456.0</v>
      </c>
      <c r="F59" s="41" t="n">
        <v>176456.0</v>
      </c>
      <c r="G59" s="41" t="n">
        <v>103348.0</v>
      </c>
      <c r="H59" s="41" t="n">
        <v>175456.0</v>
      </c>
      <c r="I59" s="41" t="n">
        <v>186774.0</v>
      </c>
      <c r="J59" s="41" t="n">
        <v>11318.0</v>
      </c>
      <c r="K59" s="42" t="n">
        <v>0.0645062009848623</v>
      </c>
      <c r="L59" s="3" t="inlineStr"/>
    </row>
    <row r="60" customHeight="1" ht="15">
      <c r="A60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0" s="44" t="inlineStr"/>
      <c r="C60" s="44" t="inlineStr"/>
      <c r="D60" s="44" t="inlineStr"/>
      <c r="E60" s="44" t="inlineStr"/>
      <c r="F60" s="44" t="inlineStr"/>
      <c r="G60" s="44" t="inlineStr"/>
      <c r="H60" s="44" t="inlineStr"/>
      <c r="I60" s="44" t="inlineStr"/>
      <c r="J60" s="3" t="inlineStr"/>
      <c r="K60" s="3" t="inlineStr"/>
      <c r="L60" s="3" t="inlineStr"/>
    </row>
    <row r="61" customHeight="1" ht="5">
      <c r="A61" s="3" t="inlineStr"/>
      <c r="B61" s="3" t="inlineStr"/>
      <c r="C61" s="3" t="inlineStr"/>
      <c r="D61" s="3" t="inlineStr"/>
      <c r="E61" s="3" t="inlineStr"/>
      <c r="F61" s="3" t="inlineStr"/>
      <c r="G61" s="3" t="inlineStr"/>
      <c r="H61" s="3" t="inlineStr"/>
      <c r="I61" s="3" t="inlineStr"/>
      <c r="J61" s="3" t="inlineStr"/>
      <c r="K61" s="3" t="inlineStr"/>
      <c r="L61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9:D59"/>
    <mergeCell ref="A60:I60"/>
  </mergeCells>
  <pageMargins left="0.0" right="0.0" top="0.0" bottom="0.0" header="0.0" footer="0.0"/>
  <pageSetup orientation="landscape"/>
  <drawing r:id="rIdDr3"/>
</worksheet>
</file>