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INTERIOR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DEL INTERIOR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10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BOMBEROS DE CHILE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04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5.8552255E7</v>
      </c>
      <c r="G12" s="31" t="n">
        <v>5.9651069E7</v>
      </c>
      <c r="H12" s="31" t="n">
        <v>3.9855923E7</v>
      </c>
      <c r="I12" s="31" t="n">
        <v>6.0238559E7</v>
      </c>
      <c r="J12" s="31" t="n">
        <v>6.136904E7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3" s="35" t="n">
        <v>0.0</v>
      </c>
      <c r="G13" s="35" t="n">
        <v>0.0</v>
      </c>
      <c r="H13" s="35" t="n">
        <v>206782.0</v>
      </c>
      <c r="I13" s="35" t="n">
        <v>0.0</v>
      </c>
      <c r="J13" s="35" t="n">
        <v>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99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Otros</t>
          </r>
        </is>
      </c>
      <c r="F14" s="35" t="n">
        <v>0.0</v>
      </c>
      <c r="G14" s="35" t="n">
        <v>0.0</v>
      </c>
      <c r="H14" s="35" t="n">
        <v>206782.0</v>
      </c>
      <c r="I14" s="35" t="n">
        <v>0.0</v>
      </c>
      <c r="J14" s="35" t="n">
        <v>0.0</v>
      </c>
      <c r="K14" s="36" t="inlineStr"/>
      <c r="L14" s="37" t="inlineStr">
        <f/>
        <is/>
      </c>
      <c r="M14" s="3" t="inlineStr"/>
    </row>
    <row r="15" customHeight="1" ht="15">
      <c r="A15" s="33" t="inlineStr">
        <is>
          <r>
            <rPr>
              <rFont val="Times New Roman"/>
              <sz val="10.0"/>
            </rPr>
            <t xml:space="preserve">09</t>
          </r>
        </is>
      </c>
      <c r="B15" s="33" t="inlineStr">
        <is/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APORTE FISCAL</t>
          </r>
        </is>
      </c>
      <c r="F15" s="35" t="n">
        <v>5.8552255E7</v>
      </c>
      <c r="G15" s="35" t="n">
        <v>5.9651069E7</v>
      </c>
      <c r="H15" s="35" t="n">
        <v>3.9649141E7</v>
      </c>
      <c r="I15" s="35" t="n">
        <v>6.0238559E7</v>
      </c>
      <c r="J15" s="35" t="n">
        <v>6.136902E7</v>
      </c>
      <c r="K15" s="35" t="inlineStr">
        <f>J15-I15</f>
        <is/>
      </c>
      <c r="L15" s="37" t="inlineStr">
        <f>(K15/I15)</f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01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Libre</t>
          </r>
        </is>
      </c>
      <c r="F16" s="35" t="n">
        <v>5.8552255E7</v>
      </c>
      <c r="G16" s="35" t="n">
        <v>5.9651069E7</v>
      </c>
      <c r="H16" s="35" t="n">
        <v>3.9649141E7</v>
      </c>
      <c r="I16" s="35" t="n">
        <v>6.0238559E7</v>
      </c>
      <c r="J16" s="35" t="n">
        <v>6.136902E7</v>
      </c>
      <c r="K16" s="35" t="inlineStr">
        <f>J16-I16</f>
        <is/>
      </c>
      <c r="L16" s="37" t="inlineStr">
        <f>(K16/I16)</f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15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7" s="35" t="n">
        <v>0.0</v>
      </c>
      <c r="G17" s="35" t="n">
        <v>0.0</v>
      </c>
      <c r="H17" s="35" t="n">
        <v>0.0</v>
      </c>
      <c r="I17" s="35" t="n">
        <v>0.0</v>
      </c>
      <c r="J17" s="35" t="n">
        <v>20.0</v>
      </c>
      <c r="K17" s="35" t="inlineStr">
        <f>J17-I17</f>
        <is/>
      </c>
      <c r="L17" s="37" t="inlineStr">
        <f/>
        <is/>
      </c>
      <c r="M17" s="3" t="inlineStr"/>
    </row>
    <row r="18" customHeight="1" ht="15">
      <c r="A18" s="29" t="inlineStr">
        <is/>
      </c>
      <c r="B18" s="29" t="inlineStr">
        <is/>
      </c>
      <c r="C18" s="29" t="inlineStr">
        <is/>
      </c>
      <c r="D18" s="29" t="inlineStr">
        <is/>
      </c>
      <c r="E18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18" s="31" t="n">
        <v>5.8552255E7</v>
      </c>
      <c r="G18" s="31" t="n">
        <v>5.9651069E7</v>
      </c>
      <c r="H18" s="31" t="n">
        <v>4.0895942E7</v>
      </c>
      <c r="I18" s="31" t="n">
        <v>6.0238559E7</v>
      </c>
      <c r="J18" s="31" t="n">
        <v>6.136904E7</v>
      </c>
      <c r="K18" s="31" t="inlineStr">
        <f>J18-I18</f>
        <is/>
      </c>
      <c r="L18" s="32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24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9" s="35" t="n">
        <v>4.0271333E7</v>
      </c>
      <c r="G19" s="35" t="n">
        <v>3.9208697E7</v>
      </c>
      <c r="H19" s="35" t="n">
        <v>1.9782155E7</v>
      </c>
      <c r="I19" s="35" t="n">
        <v>4.1431147E7</v>
      </c>
      <c r="J19" s="35" t="n">
        <v>4.0697988E7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Al Sector Privado</t>
          </r>
        </is>
      </c>
      <c r="F20" s="35" t="n">
        <v>4.0271333E7</v>
      </c>
      <c r="G20" s="35" t="n">
        <v>3.9208697E7</v>
      </c>
      <c r="H20" s="35" t="n">
        <v>1.9782155E7</v>
      </c>
      <c r="I20" s="35" t="n">
        <v>4.1431147E7</v>
      </c>
      <c r="J20" s="35" t="n">
        <v>4.0697988E7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024</t>
          </r>
        </is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Gastos de Operación de Cuerpo de Bomberos</t>
          </r>
        </is>
      </c>
      <c r="F21" s="35" t="n">
        <v>2.89033E7</v>
      </c>
      <c r="G21" s="35" t="n">
        <v>2.89033E7</v>
      </c>
      <c r="H21" s="35" t="n">
        <v>1.4080054E7</v>
      </c>
      <c r="I21" s="35" t="n">
        <v>2.9735715E7</v>
      </c>
      <c r="J21" s="35" t="n">
        <v>2.9735726E7</v>
      </c>
      <c r="K21" s="35" t="inlineStr">
        <f>J21-I21</f>
        <is/>
      </c>
      <c r="L21" s="37" t="inlineStr">
        <f>(K21/I21)</f>
        <is/>
      </c>
      <c r="M21" s="3" t="inlineStr"/>
    </row>
    <row r="22" customHeight="1" ht="27">
      <c r="A22" s="33" t="inlineStr">
        <is/>
      </c>
      <c r="B22" s="33" t="inlineStr">
        <is/>
      </c>
      <c r="C22" s="33" t="inlineStr">
        <is>
          <r>
            <rPr>
              <rFont val="Times New Roman"/>
              <sz val="10.0"/>
            </rPr>
            <t xml:space="preserve">025</t>
          </r>
        </is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Ayuda Extraordinaria, Reparaciones y Mantenciones de Cuerpos de Bomberos</t>
          </r>
        </is>
      </c>
      <c r="F22" s="35" t="n">
        <v>2161460.0</v>
      </c>
      <c r="G22" s="35" t="n">
        <v>10.0</v>
      </c>
      <c r="H22" s="35" t="n">
        <v>0.0</v>
      </c>
      <c r="I22" s="35" t="n">
        <v>2223710.0</v>
      </c>
      <c r="J22" s="35" t="n">
        <v>0.0</v>
      </c>
      <c r="K22" s="35" t="inlineStr">
        <f>J22-I22</f>
        <is/>
      </c>
      <c r="L22" s="37" t="inlineStr">
        <f>(K22/I22)</f>
        <is/>
      </c>
      <c r="M22" s="3" t="inlineStr"/>
    </row>
    <row r="23" customHeight="1" ht="27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026</t>
          </r>
        </is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Funcionamiento de la Junta Nacional y Organismos Dependientes</t>
          </r>
        </is>
      </c>
      <c r="F23" s="35" t="n">
        <v>5080968.0</v>
      </c>
      <c r="G23" s="35" t="n">
        <v>6179782.0</v>
      </c>
      <c r="H23" s="35" t="n">
        <v>3639298.0</v>
      </c>
      <c r="I23" s="35" t="n">
        <v>5227300.0</v>
      </c>
      <c r="J23" s="35" t="n">
        <v>6357760.0</v>
      </c>
      <c r="K23" s="35" t="inlineStr">
        <f>J23-I23</f>
        <is/>
      </c>
      <c r="L23" s="37" t="inlineStr">
        <f>(K23/I23)</f>
        <is/>
      </c>
      <c r="M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027</t>
          </r>
        </is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Capacitación de Bomberos de Chile</t>
          </r>
        </is>
      </c>
      <c r="F24" s="35" t="n">
        <v>4125605.0</v>
      </c>
      <c r="G24" s="35" t="n">
        <v>4125605.0</v>
      </c>
      <c r="H24" s="35" t="n">
        <v>2062803.0</v>
      </c>
      <c r="I24" s="35" t="n">
        <v>4244422.0</v>
      </c>
      <c r="J24" s="35" t="n">
        <v>4244422.0</v>
      </c>
      <c r="K24" s="36" t="inlineStr"/>
      <c r="L24" s="37" t="inlineStr">
        <f/>
        <is/>
      </c>
      <c r="M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028</t>
          </r>
        </is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Gastos Sistema Nacional de Operaciones (SNO)</t>
          </r>
        </is>
      </c>
      <c r="F25" s="35" t="n">
        <v>0.0</v>
      </c>
      <c r="G25" s="35" t="n">
        <v>0.0</v>
      </c>
      <c r="H25" s="35" t="n">
        <v>0.0</v>
      </c>
      <c r="I25" s="35" t="n">
        <v>0.0</v>
      </c>
      <c r="J25" s="35" t="n">
        <v>360080.0</v>
      </c>
      <c r="K25" s="35" t="inlineStr">
        <f>J25-I25</f>
        <is/>
      </c>
      <c r="L25" s="37" t="inlineStr">
        <f/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33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F26" s="35" t="n">
        <v>1.8280922E7</v>
      </c>
      <c r="G26" s="35" t="n">
        <v>2.0442372E7</v>
      </c>
      <c r="H26" s="35" t="n">
        <v>1.5541647E7</v>
      </c>
      <c r="I26" s="35" t="n">
        <v>1.8807412E7</v>
      </c>
      <c r="J26" s="35" t="n">
        <v>2.0671032E7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01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Al Sector Privado</t>
          </r>
        </is>
      </c>
      <c r="F27" s="35" t="n">
        <v>1.8280922E7</v>
      </c>
      <c r="G27" s="35" t="n">
        <v>2.0442372E7</v>
      </c>
      <c r="H27" s="35" t="n">
        <v>1.5541647E7</v>
      </c>
      <c r="I27" s="35" t="n">
        <v>1.8807412E7</v>
      </c>
      <c r="J27" s="35" t="n">
        <v>2.0671032E7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001</t>
          </r>
        </is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Inversiones de Cuerpos de Bomberos</t>
          </r>
        </is>
      </c>
      <c r="F28" s="35" t="n">
        <v>3320047.0</v>
      </c>
      <c r="G28" s="35" t="n">
        <v>5481497.0</v>
      </c>
      <c r="H28" s="35" t="n">
        <v>3679008.0</v>
      </c>
      <c r="I28" s="35" t="n">
        <v>3415664.0</v>
      </c>
      <c r="J28" s="35" t="n">
        <v>5279284.0</v>
      </c>
      <c r="K28" s="35" t="inlineStr">
        <f>J28-I28</f>
        <is/>
      </c>
      <c r="L28" s="37" t="inlineStr">
        <f>(K28/I28)</f>
        <is/>
      </c>
      <c r="M28" s="3" t="inlineStr"/>
    </row>
    <row r="29" customHeight="1" ht="27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002</t>
          </r>
        </is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Importaciones y Compromisos en Moneda Extranjera para Cuerpos de Bomberos</t>
          </r>
        </is>
      </c>
      <c r="F29" s="35" t="n">
        <v>8764402.0</v>
      </c>
      <c r="G29" s="35" t="n">
        <v>8764402.0</v>
      </c>
      <c r="H29" s="35" t="n">
        <v>8764402.0</v>
      </c>
      <c r="I29" s="35" t="n">
        <v>9016817.0</v>
      </c>
      <c r="J29" s="35" t="n">
        <v>9016817.0</v>
      </c>
      <c r="K29" s="36" t="inlineStr"/>
      <c r="L29" s="37" t="inlineStr">
        <f/>
        <is/>
      </c>
      <c r="M29" s="3" t="inlineStr"/>
    </row>
    <row r="30" customHeight="1" ht="27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003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Adquisiciones y Compromisos en Moneda Nacional para Cuerpos de Bomberos</t>
          </r>
        </is>
      </c>
      <c r="F30" s="35" t="n">
        <v>6196473.0</v>
      </c>
      <c r="G30" s="35" t="n">
        <v>6196473.0</v>
      </c>
      <c r="H30" s="35" t="n">
        <v>3098237.0</v>
      </c>
      <c r="I30" s="35" t="n">
        <v>6374931.0</v>
      </c>
      <c r="J30" s="35" t="n">
        <v>6374931.0</v>
      </c>
      <c r="K30" s="36" t="inlineStr"/>
      <c r="L30" s="37" t="inlineStr">
        <f/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34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SERVICIO DE LA DEUDA</t>
          </r>
        </is>
      </c>
      <c r="F31" s="35" t="n">
        <v>0.0</v>
      </c>
      <c r="G31" s="35" t="n">
        <v>0.0</v>
      </c>
      <c r="H31" s="35" t="n">
        <v>5572140.0</v>
      </c>
      <c r="I31" s="35" t="n">
        <v>0.0</v>
      </c>
      <c r="J31" s="35" t="n">
        <v>10.0</v>
      </c>
      <c r="K31" s="35" t="inlineStr">
        <f>J31-I31</f>
        <is/>
      </c>
      <c r="L31" s="37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07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Deuda Flotante</t>
          </r>
        </is>
      </c>
      <c r="F32" s="35" t="n">
        <v>0.0</v>
      </c>
      <c r="G32" s="35" t="n">
        <v>0.0</v>
      </c>
      <c r="H32" s="35" t="n">
        <v>5572140.0</v>
      </c>
      <c r="I32" s="35" t="n">
        <v>0.0</v>
      </c>
      <c r="J32" s="35" t="n">
        <v>10.0</v>
      </c>
      <c r="K32" s="35" t="inlineStr">
        <f>J32-I32</f>
        <is/>
      </c>
      <c r="L32" s="37" t="inlineStr">
        <f/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35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SALDO FINAL DE CAJA</t>
          </r>
        </is>
      </c>
      <c r="F33" s="35" t="n">
        <v>0.0</v>
      </c>
      <c r="G33" s="35" t="n">
        <v>0.0</v>
      </c>
      <c r="H33" s="35" t="n">
        <v>0.0</v>
      </c>
      <c r="I33" s="35" t="n">
        <v>0.0</v>
      </c>
      <c r="J33" s="35" t="n">
        <v>10.0</v>
      </c>
      <c r="K33" s="35" t="inlineStr">
        <f>J33-I33</f>
        <is/>
      </c>
      <c r="L33" s="37" t="inlineStr">
        <f/>
        <is/>
      </c>
      <c r="M33" s="3" t="inlineStr"/>
    </row>
    <row r="34" customHeight="1" ht="15">
      <c r="A34" s="36" t="inlineStr"/>
      <c r="B34" s="36" t="inlineStr"/>
      <c r="C34" s="36" t="inlineStr"/>
      <c r="D34" s="36" t="inlineStr"/>
      <c r="E34" s="36" t="inlineStr"/>
      <c r="F34" s="36" t="inlineStr"/>
      <c r="G34" s="36" t="inlineStr"/>
      <c r="H34" s="36" t="inlineStr"/>
      <c r="I34" s="36" t="inlineStr"/>
      <c r="J34" s="36" t="inlineStr"/>
      <c r="K34" s="36" t="inlineStr"/>
      <c r="L34" s="36" t="inlineStr"/>
      <c r="M34" s="3" t="inlineStr"/>
    </row>
    <row r="35" customHeight="1" ht="15">
      <c r="A35" s="38" t="inlineStr"/>
      <c r="B35" s="38" t="inlineStr"/>
      <c r="C35" s="38" t="inlineStr"/>
      <c r="D35" s="38" t="inlineStr"/>
      <c r="E35" s="38" t="inlineStr"/>
      <c r="F35" s="38" t="inlineStr"/>
      <c r="G35" s="38" t="inlineStr"/>
      <c r="H35" s="38" t="inlineStr"/>
      <c r="I35" s="38" t="inlineStr"/>
      <c r="J35" s="38" t="inlineStr"/>
      <c r="K35" s="38" t="inlineStr"/>
      <c r="L35" s="38" t="inlineStr"/>
      <c r="M35" s="3" t="inlineStr"/>
    </row>
    <row r="36" customHeight="1" ht="15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  <c r="K36" s="3" t="inlineStr"/>
      <c r="L36" s="3" t="inlineStr"/>
      <c r="M36" s="3" t="inlineStr"/>
    </row>
    <row r="37" customHeight="1" ht="15">
      <c r="A3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7" s="40" t="inlineStr"/>
      <c r="C37" s="40" t="inlineStr"/>
      <c r="D37" s="40" t="inlineStr"/>
      <c r="E37" s="40" t="inlineStr"/>
      <c r="F37" s="41" t="n">
        <v>5.8552255E7</v>
      </c>
      <c r="G37" s="41" t="n">
        <v>5.9651069E7</v>
      </c>
      <c r="H37" s="41" t="n">
        <v>3.5323802E7</v>
      </c>
      <c r="I37" s="41" t="n">
        <v>6.0238559E7</v>
      </c>
      <c r="J37" s="41" t="n">
        <v>6.136902E7</v>
      </c>
      <c r="K37" s="41" t="n">
        <v>1130461.0</v>
      </c>
      <c r="L37" s="42" t="n">
        <v>0.01876640176601834</v>
      </c>
      <c r="M37" s="3" t="inlineStr"/>
    </row>
    <row r="38" customHeight="1" ht="15">
      <c r="A3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8" s="44" t="inlineStr"/>
      <c r="C38" s="44" t="inlineStr"/>
      <c r="D38" s="44" t="inlineStr"/>
      <c r="E38" s="44" t="inlineStr"/>
      <c r="F38" s="44" t="inlineStr"/>
      <c r="G38" s="44" t="inlineStr"/>
      <c r="H38" s="44" t="inlineStr"/>
      <c r="I38" s="44" t="inlineStr"/>
      <c r="J38" s="44" t="inlineStr"/>
      <c r="K38" s="3" t="inlineStr"/>
      <c r="L38" s="3" t="inlineStr"/>
      <c r="M38" s="3" t="inlineStr"/>
    </row>
    <row r="39" customHeight="1" ht="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  <c r="M39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7:E37"/>
    <mergeCell ref="A38:J38"/>
  </mergeCells>
  <pageMargins left="0.0" right="0.0" top="0.0" bottom="0.0" header="0.0" footer="0.0"/>
  <pageSetup orientation="landscape"/>
  <drawing r:id="rIdDr1"/>
</worksheet>
</file>