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DEL INTERIOR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05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SUBSECRETARÍA DEL INTERIOR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10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FONDO SOCIAL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03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2528084.0</v>
      </c>
      <c r="G12" s="31" t="n">
        <v>2528084.0</v>
      </c>
      <c r="H12" s="31" t="n">
        <v>2570925.0</v>
      </c>
      <c r="I12" s="31" t="n">
        <v>2600892.0</v>
      </c>
      <c r="J12" s="31" t="n">
        <v>2340823.0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08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3" s="35" t="n">
        <v>0.0</v>
      </c>
      <c r="G13" s="35" t="n">
        <v>0.0</v>
      </c>
      <c r="H13" s="35" t="n">
        <v>42841.0</v>
      </c>
      <c r="I13" s="35" t="n">
        <v>0.0</v>
      </c>
      <c r="J13" s="35" t="n">
        <v>0.0</v>
      </c>
      <c r="K13" s="36" t="inlineStr"/>
      <c r="L13" s="37" t="inlineStr">
        <f/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99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Otros</t>
          </r>
        </is>
      </c>
      <c r="F14" s="35" t="n">
        <v>0.0</v>
      </c>
      <c r="G14" s="35" t="n">
        <v>0.0</v>
      </c>
      <c r="H14" s="35" t="n">
        <v>42841.0</v>
      </c>
      <c r="I14" s="35" t="n">
        <v>0.0</v>
      </c>
      <c r="J14" s="35" t="n">
        <v>0.0</v>
      </c>
      <c r="K14" s="36" t="inlineStr"/>
      <c r="L14" s="37" t="inlineStr">
        <f/>
        <is/>
      </c>
      <c r="M14" s="3" t="inlineStr"/>
    </row>
    <row r="15" customHeight="1" ht="15">
      <c r="A15" s="33" t="inlineStr">
        <is>
          <r>
            <rPr>
              <rFont val="Times New Roman"/>
              <sz val="10.0"/>
            </rPr>
            <t xml:space="preserve">09</t>
          </r>
        </is>
      </c>
      <c r="B15" s="33" t="inlineStr">
        <is/>
      </c>
      <c r="C15" s="33" t="inlineStr">
        <is/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APORTE FISCAL</t>
          </r>
        </is>
      </c>
      <c r="F15" s="35" t="n">
        <v>2528084.0</v>
      </c>
      <c r="G15" s="35" t="n">
        <v>2528084.0</v>
      </c>
      <c r="H15" s="35" t="n">
        <v>2528084.0</v>
      </c>
      <c r="I15" s="35" t="n">
        <v>2600892.0</v>
      </c>
      <c r="J15" s="35" t="n">
        <v>2340803.0</v>
      </c>
      <c r="K15" s="35" t="inlineStr">
        <f>J15-I15</f>
        <is/>
      </c>
      <c r="L15" s="37" t="inlineStr">
        <f>(K15/I15)</f>
        <is/>
      </c>
      <c r="M15" s="3" t="inlineStr"/>
    </row>
    <row r="16" customHeight="1" ht="15">
      <c r="A16" s="33" t="inlineStr">
        <is/>
      </c>
      <c r="B16" s="33" t="inlineStr">
        <is>
          <r>
            <rPr>
              <rFont val="Times New Roman"/>
              <sz val="10.0"/>
            </rPr>
            <t xml:space="preserve">01</t>
          </r>
        </is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Libre</t>
          </r>
        </is>
      </c>
      <c r="F16" s="35" t="n">
        <v>2528084.0</v>
      </c>
      <c r="G16" s="35" t="n">
        <v>2528084.0</v>
      </c>
      <c r="H16" s="35" t="n">
        <v>2528084.0</v>
      </c>
      <c r="I16" s="35" t="n">
        <v>2600892.0</v>
      </c>
      <c r="J16" s="35" t="n">
        <v>2340803.0</v>
      </c>
      <c r="K16" s="35" t="inlineStr">
        <f>J16-I16</f>
        <is/>
      </c>
      <c r="L16" s="37" t="inlineStr">
        <f>(K16/I16)</f>
        <is/>
      </c>
      <c r="M16" s="3" t="inlineStr"/>
    </row>
    <row r="17" customHeight="1" ht="15">
      <c r="A17" s="33" t="inlineStr">
        <is>
          <r>
            <rPr>
              <rFont val="Times New Roman"/>
              <sz val="10.0"/>
            </rPr>
            <t xml:space="preserve">15</t>
          </r>
        </is>
      </c>
      <c r="B17" s="33" t="inlineStr">
        <is/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SALDO INICIAL DE CAJA</t>
          </r>
        </is>
      </c>
      <c r="F17" s="35" t="n">
        <v>0.0</v>
      </c>
      <c r="G17" s="35" t="n">
        <v>0.0</v>
      </c>
      <c r="H17" s="35" t="n">
        <v>0.0</v>
      </c>
      <c r="I17" s="35" t="n">
        <v>0.0</v>
      </c>
      <c r="J17" s="35" t="n">
        <v>20.0</v>
      </c>
      <c r="K17" s="35" t="inlineStr">
        <f>J17-I17</f>
        <is/>
      </c>
      <c r="L17" s="37" t="inlineStr">
        <f/>
        <is/>
      </c>
      <c r="M17" s="3" t="inlineStr"/>
    </row>
    <row r="18" customHeight="1" ht="15">
      <c r="A18" s="29" t="inlineStr">
        <is/>
      </c>
      <c r="B18" s="29" t="inlineStr">
        <is/>
      </c>
      <c r="C18" s="29" t="inlineStr">
        <is/>
      </c>
      <c r="D18" s="29" t="inlineStr">
        <is/>
      </c>
      <c r="E18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18" s="31" t="n">
        <v>2528084.0</v>
      </c>
      <c r="G18" s="31" t="n">
        <v>2528084.0</v>
      </c>
      <c r="H18" s="31" t="n">
        <v>574482.0</v>
      </c>
      <c r="I18" s="31" t="n">
        <v>2600892.0</v>
      </c>
      <c r="J18" s="31" t="n">
        <v>2340823.0</v>
      </c>
      <c r="K18" s="31" t="inlineStr">
        <f>J18-I18</f>
        <is/>
      </c>
      <c r="L18" s="32" t="inlineStr">
        <f>(K18/I18)</f>
        <is/>
      </c>
      <c r="M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24</t>
          </r>
        </is>
      </c>
      <c r="B19" s="33" t="inlineStr">
        <is/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9" s="35" t="n">
        <v>592027.0</v>
      </c>
      <c r="G19" s="35" t="n">
        <v>592027.0</v>
      </c>
      <c r="H19" s="35" t="n">
        <v>5248.0</v>
      </c>
      <c r="I19" s="35" t="n">
        <v>609077.0</v>
      </c>
      <c r="J19" s="35" t="n">
        <v>548169.0</v>
      </c>
      <c r="K19" s="35" t="inlineStr">
        <f>J19-I19</f>
        <is/>
      </c>
      <c r="L19" s="37" t="inlineStr">
        <f>(K19/I19)</f>
        <is/>
      </c>
      <c r="M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Al Sector Privado</t>
          </r>
        </is>
      </c>
      <c r="F20" s="35" t="n">
        <v>592027.0</v>
      </c>
      <c r="G20" s="35" t="n">
        <v>592027.0</v>
      </c>
      <c r="H20" s="35" t="n">
        <v>5248.0</v>
      </c>
      <c r="I20" s="35" t="n">
        <v>609077.0</v>
      </c>
      <c r="J20" s="35" t="n">
        <v>548169.0</v>
      </c>
      <c r="K20" s="35" t="inlineStr">
        <f>J20-I20</f>
        <is/>
      </c>
      <c r="L20" s="37" t="inlineStr">
        <f>(K20/I20)</f>
        <is/>
      </c>
      <c r="M20" s="3" t="inlineStr"/>
    </row>
    <row r="21" customHeight="1" ht="15">
      <c r="A21" s="33" t="inlineStr">
        <is/>
      </c>
      <c r="B21" s="33" t="inlineStr">
        <is/>
      </c>
      <c r="C21" s="33" t="inlineStr">
        <is>
          <r>
            <rPr>
              <rFont val="Times New Roman"/>
              <sz val="10.0"/>
            </rPr>
            <t xml:space="preserve">997</t>
          </r>
        </is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Fondo Social</t>
          </r>
        </is>
      </c>
      <c r="F21" s="35" t="n">
        <v>592027.0</v>
      </c>
      <c r="G21" s="35" t="n">
        <v>592027.0</v>
      </c>
      <c r="H21" s="35" t="n">
        <v>5248.0</v>
      </c>
      <c r="I21" s="35" t="n">
        <v>609077.0</v>
      </c>
      <c r="J21" s="35" t="n">
        <v>548169.0</v>
      </c>
      <c r="K21" s="35" t="inlineStr">
        <f>J21-I21</f>
        <is/>
      </c>
      <c r="L21" s="37" t="inlineStr">
        <f>(K21/I21)</f>
        <is/>
      </c>
      <c r="M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33</t>
          </r>
        </is>
      </c>
      <c r="B22" s="33" t="inlineStr">
        <is/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TRANSFERENCIAS DE CAPITAL</t>
          </r>
        </is>
      </c>
      <c r="F22" s="35" t="n">
        <v>1936057.0</v>
      </c>
      <c r="G22" s="35" t="n">
        <v>1936057.0</v>
      </c>
      <c r="H22" s="35" t="n">
        <v>569234.0</v>
      </c>
      <c r="I22" s="35" t="n">
        <v>1991815.0</v>
      </c>
      <c r="J22" s="35" t="n">
        <v>1792634.0</v>
      </c>
      <c r="K22" s="35" t="inlineStr">
        <f>J22-I22</f>
        <is/>
      </c>
      <c r="L22" s="37" t="inlineStr">
        <f>(K22/I22)</f>
        <is/>
      </c>
      <c r="M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01</t>
          </r>
        </is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Al Sector Privado</t>
          </r>
        </is>
      </c>
      <c r="F23" s="35" t="n">
        <v>1936057.0</v>
      </c>
      <c r="G23" s="35" t="n">
        <v>1936057.0</v>
      </c>
      <c r="H23" s="35" t="n">
        <v>569234.0</v>
      </c>
      <c r="I23" s="35" t="n">
        <v>1991815.0</v>
      </c>
      <c r="J23" s="35" t="n">
        <v>1792634.0</v>
      </c>
      <c r="K23" s="35" t="inlineStr">
        <f>J23-I23</f>
        <is/>
      </c>
      <c r="L23" s="37" t="inlineStr">
        <f>(K23/I23)</f>
        <is/>
      </c>
      <c r="M23" s="3" t="inlineStr"/>
    </row>
    <row r="24" customHeight="1" ht="15">
      <c r="A24" s="33" t="inlineStr">
        <is/>
      </c>
      <c r="B24" s="33" t="inlineStr">
        <is/>
      </c>
      <c r="C24" s="33" t="inlineStr">
        <is>
          <r>
            <rPr>
              <rFont val="Times New Roman"/>
              <sz val="10.0"/>
            </rPr>
            <t xml:space="preserve">995</t>
          </r>
        </is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Fondo Social</t>
          </r>
        </is>
      </c>
      <c r="F24" s="35" t="n">
        <v>1936057.0</v>
      </c>
      <c r="G24" s="35" t="n">
        <v>1936057.0</v>
      </c>
      <c r="H24" s="35" t="n">
        <v>569234.0</v>
      </c>
      <c r="I24" s="35" t="n">
        <v>1991815.0</v>
      </c>
      <c r="J24" s="35" t="n">
        <v>1792634.0</v>
      </c>
      <c r="K24" s="35" t="inlineStr">
        <f>J24-I24</f>
        <is/>
      </c>
      <c r="L24" s="37" t="inlineStr">
        <f>(K24/I24)</f>
        <is/>
      </c>
      <c r="M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34</t>
          </r>
        </is>
      </c>
      <c r="B25" s="33" t="inlineStr">
        <is/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SERVICIO DE LA DEUDA</t>
          </r>
        </is>
      </c>
      <c r="F25" s="35" t="n">
        <v>0.0</v>
      </c>
      <c r="G25" s="35" t="n">
        <v>0.0</v>
      </c>
      <c r="H25" s="35" t="n">
        <v>0.0</v>
      </c>
      <c r="I25" s="35" t="n">
        <v>0.0</v>
      </c>
      <c r="J25" s="35" t="n">
        <v>10.0</v>
      </c>
      <c r="K25" s="35" t="inlineStr">
        <f>J25-I25</f>
        <is/>
      </c>
      <c r="L25" s="37" t="inlineStr">
        <f/>
        <is/>
      </c>
      <c r="M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07</t>
          </r>
        </is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Deuda Flotante</t>
          </r>
        </is>
      </c>
      <c r="F26" s="35" t="n">
        <v>0.0</v>
      </c>
      <c r="G26" s="35" t="n">
        <v>0.0</v>
      </c>
      <c r="H26" s="35" t="n">
        <v>0.0</v>
      </c>
      <c r="I26" s="35" t="n">
        <v>0.0</v>
      </c>
      <c r="J26" s="35" t="n">
        <v>10.0</v>
      </c>
      <c r="K26" s="35" t="inlineStr">
        <f>J26-I26</f>
        <is/>
      </c>
      <c r="L26" s="37" t="inlineStr">
        <f/>
        <is/>
      </c>
      <c r="M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35</t>
          </r>
        </is>
      </c>
      <c r="B27" s="33" t="inlineStr">
        <is/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SALDO FINAL DE CAJA</t>
          </r>
        </is>
      </c>
      <c r="F27" s="35" t="n">
        <v>0.0</v>
      </c>
      <c r="G27" s="35" t="n">
        <v>0.0</v>
      </c>
      <c r="H27" s="35" t="n">
        <v>0.0</v>
      </c>
      <c r="I27" s="35" t="n">
        <v>0.0</v>
      </c>
      <c r="J27" s="35" t="n">
        <v>10.0</v>
      </c>
      <c r="K27" s="35" t="inlineStr">
        <f>J27-I27</f>
        <is/>
      </c>
      <c r="L27" s="37" t="inlineStr">
        <f/>
        <is/>
      </c>
      <c r="M27" s="3" t="inlineStr"/>
    </row>
    <row r="28" customHeight="1" ht="15">
      <c r="A28" s="36" t="inlineStr"/>
      <c r="B28" s="36" t="inlineStr"/>
      <c r="C28" s="36" t="inlineStr"/>
      <c r="D28" s="36" t="inlineStr"/>
      <c r="E28" s="36" t="inlineStr"/>
      <c r="F28" s="36" t="inlineStr"/>
      <c r="G28" s="36" t="inlineStr"/>
      <c r="H28" s="36" t="inlineStr"/>
      <c r="I28" s="36" t="inlineStr"/>
      <c r="J28" s="36" t="inlineStr"/>
      <c r="K28" s="36" t="inlineStr"/>
      <c r="L28" s="36" t="inlineStr"/>
      <c r="M28" s="3" t="inlineStr"/>
    </row>
    <row r="29" customHeight="1" ht="15">
      <c r="A29" s="38" t="inlineStr"/>
      <c r="B29" s="38" t="inlineStr"/>
      <c r="C29" s="38" t="inlineStr"/>
      <c r="D29" s="38" t="inlineStr"/>
      <c r="E29" s="38" t="inlineStr"/>
      <c r="F29" s="38" t="inlineStr"/>
      <c r="G29" s="38" t="inlineStr"/>
      <c r="H29" s="38" t="inlineStr"/>
      <c r="I29" s="38" t="inlineStr"/>
      <c r="J29" s="38" t="inlineStr"/>
      <c r="K29" s="38" t="inlineStr"/>
      <c r="L29" s="38" t="inlineStr"/>
      <c r="M29" s="3" t="inlineStr"/>
    </row>
    <row r="30" customHeight="1" ht="15">
      <c r="A30" s="3" t="inlineStr"/>
      <c r="B30" s="3" t="inlineStr"/>
      <c r="C30" s="3" t="inlineStr"/>
      <c r="D30" s="3" t="inlineStr"/>
      <c r="E30" s="3" t="inlineStr"/>
      <c r="F30" s="3" t="inlineStr"/>
      <c r="G30" s="3" t="inlineStr"/>
      <c r="H30" s="3" t="inlineStr"/>
      <c r="I30" s="3" t="inlineStr"/>
      <c r="J30" s="3" t="inlineStr"/>
      <c r="K30" s="3" t="inlineStr"/>
      <c r="L30" s="3" t="inlineStr"/>
      <c r="M30" s="3" t="inlineStr"/>
    </row>
    <row r="31" customHeight="1" ht="15">
      <c r="A3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1" s="40" t="inlineStr"/>
      <c r="C31" s="40" t="inlineStr"/>
      <c r="D31" s="40" t="inlineStr"/>
      <c r="E31" s="40" t="inlineStr"/>
      <c r="F31" s="41" t="n">
        <v>2528084.0</v>
      </c>
      <c r="G31" s="41" t="n">
        <v>2528084.0</v>
      </c>
      <c r="H31" s="41" t="n">
        <v>574482.0</v>
      </c>
      <c r="I31" s="41" t="n">
        <v>2600892.0</v>
      </c>
      <c r="J31" s="41" t="n">
        <v>2340803.0</v>
      </c>
      <c r="K31" s="41" t="n">
        <v>-260089.0</v>
      </c>
      <c r="L31" s="42" t="n">
        <v>-0.09999992310330456</v>
      </c>
      <c r="M31" s="3" t="inlineStr"/>
    </row>
    <row r="32" customHeight="1" ht="15">
      <c r="A3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2" s="44" t="inlineStr"/>
      <c r="C32" s="44" t="inlineStr"/>
      <c r="D32" s="44" t="inlineStr"/>
      <c r="E32" s="44" t="inlineStr"/>
      <c r="F32" s="44" t="inlineStr"/>
      <c r="G32" s="44" t="inlineStr"/>
      <c r="H32" s="44" t="inlineStr"/>
      <c r="I32" s="44" t="inlineStr"/>
      <c r="J32" s="44" t="inlineStr"/>
      <c r="K32" s="3" t="inlineStr"/>
      <c r="L32" s="3" t="inlineStr"/>
      <c r="M32" s="3" t="inlineStr"/>
    </row>
    <row r="33" customHeight="1" ht="5">
      <c r="A33" s="3" t="inlineStr"/>
      <c r="B33" s="3" t="inlineStr"/>
      <c r="C33" s="3" t="inlineStr"/>
      <c r="D33" s="3" t="inlineStr"/>
      <c r="E33" s="3" t="inlineStr"/>
      <c r="F33" s="3" t="inlineStr"/>
      <c r="G33" s="3" t="inlineStr"/>
      <c r="H33" s="3" t="inlineStr"/>
      <c r="I33" s="3" t="inlineStr"/>
      <c r="J33" s="3" t="inlineStr"/>
      <c r="K33" s="3" t="inlineStr"/>
      <c r="L33" s="3" t="inlineStr"/>
      <c r="M33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31:E31"/>
    <mergeCell ref="A32:J32"/>
  </mergeCells>
  <pageMargins left="0.0" right="0.0" top="0.0" bottom="0.0" header="0.0" footer="0.0"/>
  <pageSetup orientation="landscape"/>
  <drawing r:id="rIdDr1"/>
</worksheet>
</file>