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PODER JUDICIAL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03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ACADEMIA JUDICIAL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04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ACADEMIA JUDICIAL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01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4963799.0</v>
      </c>
      <c r="G12" s="31" t="n">
        <v>5190971.0</v>
      </c>
      <c r="H12" s="31" t="n">
        <v>3441747.0</v>
      </c>
      <c r="I12" s="31" t="n">
        <v>5106724.0</v>
      </c>
      <c r="J12" s="31" t="n">
        <v>4959647.0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10.0</v>
      </c>
      <c r="G13" s="35" t="n">
        <v>10.0</v>
      </c>
      <c r="H13" s="35" t="n">
        <v>49.0</v>
      </c>
      <c r="I13" s="35" t="n">
        <v>10.0</v>
      </c>
      <c r="J13" s="35" t="n">
        <v>10.0</v>
      </c>
      <c r="K13" s="36" t="inlineStr"/>
      <c r="L13" s="37" t="inlineStr">
        <f/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10.0</v>
      </c>
      <c r="G14" s="35" t="n">
        <v>10.0</v>
      </c>
      <c r="H14" s="35" t="n">
        <v>49.0</v>
      </c>
      <c r="I14" s="35" t="n">
        <v>10.0</v>
      </c>
      <c r="J14" s="35" t="n">
        <v>10.0</v>
      </c>
      <c r="K14" s="36" t="inlineStr"/>
      <c r="L14" s="37" t="inlineStr">
        <f/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5" s="35" t="n">
        <v>10.0</v>
      </c>
      <c r="G15" s="35" t="n">
        <v>10.0</v>
      </c>
      <c r="H15" s="35" t="n">
        <v>49.0</v>
      </c>
      <c r="I15" s="35" t="n">
        <v>10.0</v>
      </c>
      <c r="J15" s="35" t="n">
        <v>10.0</v>
      </c>
      <c r="K15" s="36" t="inlineStr"/>
      <c r="L15" s="37" t="inlineStr">
        <f/>
        <is/>
      </c>
      <c r="M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F16" s="35" t="n">
        <v>1175.0</v>
      </c>
      <c r="G16" s="35" t="n">
        <v>1175.0</v>
      </c>
      <c r="H16" s="35" t="n">
        <v>13416.0</v>
      </c>
      <c r="I16" s="35" t="n">
        <v>1175.0</v>
      </c>
      <c r="J16" s="35" t="n">
        <v>1175.0</v>
      </c>
      <c r="K16" s="36" t="inlineStr"/>
      <c r="L16" s="37" t="inlineStr">
        <f/>
        <is/>
      </c>
      <c r="M16" s="3" t="inlineStr"/>
    </row>
    <row r="17" customHeight="1" ht="27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F17" s="35" t="n">
        <v>1175.0</v>
      </c>
      <c r="G17" s="35" t="n">
        <v>1175.0</v>
      </c>
      <c r="H17" s="35" t="n">
        <v>13416.0</v>
      </c>
      <c r="I17" s="35" t="n">
        <v>1175.0</v>
      </c>
      <c r="J17" s="35" t="n">
        <v>1175.0</v>
      </c>
      <c r="K17" s="36" t="inlineStr"/>
      <c r="L17" s="37" t="inlineStr">
        <f/>
        <is/>
      </c>
      <c r="M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09</t>
          </r>
        </is>
      </c>
      <c r="B18" s="33" t="inlineStr">
        <is/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APORTE FISCAL</t>
          </r>
        </is>
      </c>
      <c r="F18" s="35" t="n">
        <v>4962604.0</v>
      </c>
      <c r="G18" s="35" t="n">
        <v>5189776.0</v>
      </c>
      <c r="H18" s="35" t="n">
        <v>3428282.0</v>
      </c>
      <c r="I18" s="35" t="n">
        <v>5105529.0</v>
      </c>
      <c r="J18" s="35" t="n">
        <v>4958452.0</v>
      </c>
      <c r="K18" s="35" t="inlineStr">
        <f>J18-I18</f>
        <is/>
      </c>
      <c r="L18" s="37" t="inlineStr">
        <f>(K18/I18)</f>
        <is/>
      </c>
      <c r="M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Libre</t>
          </r>
        </is>
      </c>
      <c r="F19" s="35" t="n">
        <v>4962604.0</v>
      </c>
      <c r="G19" s="35" t="n">
        <v>5189776.0</v>
      </c>
      <c r="H19" s="35" t="n">
        <v>3428282.0</v>
      </c>
      <c r="I19" s="35" t="n">
        <v>5105529.0</v>
      </c>
      <c r="J19" s="35" t="n">
        <v>4958452.0</v>
      </c>
      <c r="K19" s="35" t="inlineStr">
        <f>J19-I19</f>
        <is/>
      </c>
      <c r="L19" s="37" t="inlineStr">
        <f>(K19/I19)</f>
        <is/>
      </c>
      <c r="M19" s="3" t="inlineStr"/>
    </row>
    <row r="20" customHeight="1" ht="15">
      <c r="A20" s="33" t="inlineStr">
        <is>
          <r>
            <rPr>
              <rFont val="Times New Roman"/>
              <sz val="10.0"/>
            </rPr>
            <t xml:space="preserve">15</t>
          </r>
        </is>
      </c>
      <c r="B20" s="33" t="inlineStr">
        <is/>
      </c>
      <c r="C20" s="33" t="inlineStr">
        <is/>
      </c>
      <c r="D20" s="33" t="inlineStr">
        <is/>
      </c>
      <c r="E20" s="34" t="inlineStr">
        <is>
          <r>
            <rPr>
              <rFont val="Times New Roman"/>
              <sz val="10.0"/>
            </rPr>
            <t xml:space="preserve">SALDO INICIAL DE CAJA</t>
          </r>
        </is>
      </c>
      <c r="F20" s="35" t="n">
        <v>10.0</v>
      </c>
      <c r="G20" s="35" t="n">
        <v>10.0</v>
      </c>
      <c r="H20" s="35" t="n">
        <v>0.0</v>
      </c>
      <c r="I20" s="35" t="n">
        <v>10.0</v>
      </c>
      <c r="J20" s="35" t="n">
        <v>10.0</v>
      </c>
      <c r="K20" s="36" t="inlineStr"/>
      <c r="L20" s="37" t="inlineStr">
        <f/>
        <is/>
      </c>
      <c r="M20" s="3" t="inlineStr"/>
    </row>
    <row r="21" customHeight="1" ht="15">
      <c r="A21" s="29" t="inlineStr">
        <is/>
      </c>
      <c r="B21" s="29" t="inlineStr">
        <is/>
      </c>
      <c r="C21" s="29" t="inlineStr">
        <is/>
      </c>
      <c r="D21" s="29" t="inlineStr">
        <is/>
      </c>
      <c r="E21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1" s="31" t="n">
        <v>4963799.0</v>
      </c>
      <c r="G21" s="31" t="n">
        <v>5190971.0</v>
      </c>
      <c r="H21" s="31" t="n">
        <v>3468187.0</v>
      </c>
      <c r="I21" s="31" t="n">
        <v>5106724.0</v>
      </c>
      <c r="J21" s="31" t="n">
        <v>4959647.0</v>
      </c>
      <c r="K21" s="31" t="inlineStr">
        <f>J21-I21</f>
        <is/>
      </c>
      <c r="L21" s="32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21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GASTOS EN PERSONAL</t>
          </r>
        </is>
      </c>
      <c r="F22" s="35" t="n">
        <v>1508276.0</v>
      </c>
      <c r="G22" s="35" t="n">
        <v>1452495.0</v>
      </c>
      <c r="H22" s="35" t="n">
        <v>1069319.0</v>
      </c>
      <c r="I22" s="35" t="n">
        <v>1551715.0</v>
      </c>
      <c r="J22" s="35" t="n">
        <v>1557576.0</v>
      </c>
      <c r="K22" s="35" t="inlineStr">
        <f>J22-I22</f>
        <is/>
      </c>
      <c r="L22" s="37" t="inlineStr">
        <f>(K22/I22)</f>
        <is/>
      </c>
      <c r="M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22</t>
          </r>
        </is>
      </c>
      <c r="B23" s="33" t="inlineStr">
        <is/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F23" s="35" t="n">
        <v>616891.0</v>
      </c>
      <c r="G23" s="35" t="n">
        <v>616891.0</v>
      </c>
      <c r="H23" s="35" t="n">
        <v>377938.0</v>
      </c>
      <c r="I23" s="35" t="n">
        <v>634659.0</v>
      </c>
      <c r="J23" s="35" t="n">
        <v>624352.0</v>
      </c>
      <c r="K23" s="35" t="inlineStr">
        <f>J23-I23</f>
        <is/>
      </c>
      <c r="L23" s="37" t="inlineStr">
        <f>(K23/I23)</f>
        <is/>
      </c>
      <c r="M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24</t>
          </r>
        </is>
      </c>
      <c r="B24" s="33" t="inlineStr">
        <is/>
      </c>
      <c r="C24" s="33" t="inlineStr">
        <is/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4" s="35" t="n">
        <v>2837437.0</v>
      </c>
      <c r="G24" s="35" t="n">
        <v>2837437.0</v>
      </c>
      <c r="H24" s="35" t="n">
        <v>1737967.0</v>
      </c>
      <c r="I24" s="35" t="n">
        <v>2919155.0</v>
      </c>
      <c r="J24" s="35" t="n">
        <v>2776514.0</v>
      </c>
      <c r="K24" s="35" t="inlineStr">
        <f>J24-I24</f>
        <is/>
      </c>
      <c r="L24" s="37" t="inlineStr">
        <f>(K24/I24)</f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09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F25" s="35" t="n">
        <v>2837437.0</v>
      </c>
      <c r="G25" s="35" t="n">
        <v>2837437.0</v>
      </c>
      <c r="H25" s="35" t="n">
        <v>1737967.0</v>
      </c>
      <c r="I25" s="35" t="n">
        <v>2919155.0</v>
      </c>
      <c r="J25" s="35" t="n">
        <v>2776514.0</v>
      </c>
      <c r="K25" s="35" t="inlineStr">
        <f>J25-I25</f>
        <is/>
      </c>
      <c r="L25" s="37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017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Programa de Formación</t>
          </r>
        </is>
      </c>
      <c r="F26" s="35" t="n">
        <v>1196765.0</v>
      </c>
      <c r="G26" s="35" t="n">
        <v>1196765.0</v>
      </c>
      <c r="H26" s="35" t="n">
        <v>871929.0</v>
      </c>
      <c r="I26" s="35" t="n">
        <v>1231232.0</v>
      </c>
      <c r="J26" s="35" t="n">
        <v>1206319.0</v>
      </c>
      <c r="K26" s="35" t="inlineStr">
        <f>J26-I26</f>
        <is/>
      </c>
      <c r="L26" s="37" t="inlineStr">
        <f>(K26/I26)</f>
        <is/>
      </c>
      <c r="M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018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Programa de Perfeccionamiento</t>
          </r>
        </is>
      </c>
      <c r="F27" s="35" t="n">
        <v>1517863.0</v>
      </c>
      <c r="G27" s="35" t="n">
        <v>1517863.0</v>
      </c>
      <c r="H27" s="35" t="n">
        <v>786086.0</v>
      </c>
      <c r="I27" s="35" t="n">
        <v>1561577.0</v>
      </c>
      <c r="J27" s="35" t="n">
        <v>1447248.0</v>
      </c>
      <c r="K27" s="35" t="inlineStr">
        <f>J27-I27</f>
        <is/>
      </c>
      <c r="L27" s="37" t="inlineStr">
        <f>(K27/I27)</f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019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Programa de Habilitación</t>
          </r>
        </is>
      </c>
      <c r="F28" s="35" t="n">
        <v>87287.0</v>
      </c>
      <c r="G28" s="35" t="n">
        <v>87287.0</v>
      </c>
      <c r="H28" s="35" t="n">
        <v>63186.0</v>
      </c>
      <c r="I28" s="35" t="n">
        <v>89801.0</v>
      </c>
      <c r="J28" s="35" t="n">
        <v>86050.0</v>
      </c>
      <c r="K28" s="35" t="inlineStr">
        <f>J28-I28</f>
        <is/>
      </c>
      <c r="L28" s="37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020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Programa de Perfeccionamiento Extraordinario</t>
          </r>
        </is>
      </c>
      <c r="F29" s="35" t="n">
        <v>35522.0</v>
      </c>
      <c r="G29" s="35" t="n">
        <v>35522.0</v>
      </c>
      <c r="H29" s="35" t="n">
        <v>16766.0</v>
      </c>
      <c r="I29" s="35" t="n">
        <v>36545.0</v>
      </c>
      <c r="J29" s="35" t="n">
        <v>36897.0</v>
      </c>
      <c r="K29" s="35" t="inlineStr">
        <f>J29-I29</f>
        <is/>
      </c>
      <c r="L29" s="37" t="inlineStr">
        <f>(K29/I29)</f>
        <is/>
      </c>
      <c r="M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25</t>
          </r>
        </is>
      </c>
      <c r="B30" s="33" t="inlineStr">
        <is/>
      </c>
      <c r="C30" s="33" t="inlineStr">
        <is/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INTEGROS AL FISCO</t>
          </r>
        </is>
      </c>
      <c r="F30" s="35" t="n">
        <v>1185.0</v>
      </c>
      <c r="G30" s="35" t="n">
        <v>1185.0</v>
      </c>
      <c r="H30" s="35" t="n">
        <v>0.0</v>
      </c>
      <c r="I30" s="35" t="n">
        <v>1185.0</v>
      </c>
      <c r="J30" s="35" t="n">
        <v>1185.0</v>
      </c>
      <c r="K30" s="36" t="inlineStr"/>
      <c r="L30" s="37" t="inlineStr">
        <f/>
        <is/>
      </c>
      <c r="M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99</t>
          </r>
        </is>
      </c>
      <c r="C31" s="33" t="inlineStr">
        <is/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1" s="35" t="n">
        <v>1185.0</v>
      </c>
      <c r="G31" s="35" t="n">
        <v>1185.0</v>
      </c>
      <c r="H31" s="35" t="n">
        <v>0.0</v>
      </c>
      <c r="I31" s="35" t="n">
        <v>1185.0</v>
      </c>
      <c r="J31" s="35" t="n">
        <v>1185.0</v>
      </c>
      <c r="K31" s="36" t="inlineStr"/>
      <c r="L31" s="37" t="inlineStr">
        <f/>
        <is/>
      </c>
      <c r="M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34</t>
          </r>
        </is>
      </c>
      <c r="B32" s="33" t="inlineStr">
        <is/>
      </c>
      <c r="C32" s="33" t="inlineStr">
        <is/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SERVICIO DE LA DEUDA</t>
          </r>
        </is>
      </c>
      <c r="F32" s="35" t="n">
        <v>10.0</v>
      </c>
      <c r="G32" s="35" t="n">
        <v>282963.0</v>
      </c>
      <c r="H32" s="35" t="n">
        <v>282963.0</v>
      </c>
      <c r="I32" s="35" t="n">
        <v>10.0</v>
      </c>
      <c r="J32" s="35" t="n">
        <v>10.0</v>
      </c>
      <c r="K32" s="36" t="inlineStr"/>
      <c r="L32" s="37" t="inlineStr">
        <f/>
        <is/>
      </c>
      <c r="M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07</t>
          </r>
        </is>
      </c>
      <c r="C33" s="33" t="inlineStr">
        <is/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Deuda Flotante</t>
          </r>
        </is>
      </c>
      <c r="F33" s="35" t="n">
        <v>10.0</v>
      </c>
      <c r="G33" s="35" t="n">
        <v>282963.0</v>
      </c>
      <c r="H33" s="35" t="n">
        <v>282963.0</v>
      </c>
      <c r="I33" s="35" t="n">
        <v>10.0</v>
      </c>
      <c r="J33" s="35" t="n">
        <v>10.0</v>
      </c>
      <c r="K33" s="36" t="inlineStr"/>
      <c r="L33" s="37" t="inlineStr">
        <f/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35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SALDO FINAL DE CAJA</t>
          </r>
        </is>
      </c>
      <c r="F34" s="35" t="n">
        <v>0.0</v>
      </c>
      <c r="G34" s="35" t="n">
        <v>0.0</v>
      </c>
      <c r="H34" s="35" t="n">
        <v>0.0</v>
      </c>
      <c r="I34" s="35" t="n">
        <v>0.0</v>
      </c>
      <c r="J34" s="35" t="n">
        <v>10.0</v>
      </c>
      <c r="K34" s="35" t="inlineStr">
        <f>J34-I34</f>
        <is/>
      </c>
      <c r="L34" s="37" t="inlineStr">
        <f/>
        <is/>
      </c>
      <c r="M34" s="3" t="inlineStr"/>
    </row>
    <row r="35" customHeight="1" ht="15">
      <c r="A35" s="36" t="inlineStr"/>
      <c r="B35" s="36" t="inlineStr"/>
      <c r="C35" s="36" t="inlineStr"/>
      <c r="D35" s="36" t="inlineStr"/>
      <c r="E35" s="36" t="inlineStr"/>
      <c r="F35" s="36" t="inlineStr"/>
      <c r="G35" s="36" t="inlineStr"/>
      <c r="H35" s="36" t="inlineStr"/>
      <c r="I35" s="36" t="inlineStr"/>
      <c r="J35" s="36" t="inlineStr"/>
      <c r="K35" s="36" t="inlineStr"/>
      <c r="L35" s="36" t="inlineStr"/>
      <c r="M35" s="3" t="inlineStr"/>
    </row>
    <row r="36" customHeight="1" ht="15">
      <c r="A36" s="38" t="inlineStr"/>
      <c r="B36" s="38" t="inlineStr"/>
      <c r="C36" s="38" t="inlineStr"/>
      <c r="D36" s="38" t="inlineStr"/>
      <c r="E36" s="38" t="inlineStr"/>
      <c r="F36" s="38" t="inlineStr"/>
      <c r="G36" s="38" t="inlineStr"/>
      <c r="H36" s="38" t="inlineStr"/>
      <c r="I36" s="38" t="inlineStr"/>
      <c r="J36" s="38" t="inlineStr"/>
      <c r="K36" s="38" t="inlineStr"/>
      <c r="L36" s="38" t="inlineStr"/>
      <c r="M36" s="3" t="inlineStr"/>
    </row>
    <row r="37" customHeight="1" ht="15">
      <c r="A37" s="3" t="inlineStr"/>
      <c r="B37" s="3" t="inlineStr"/>
      <c r="C37" s="3" t="inlineStr"/>
      <c r="D37" s="3" t="inlineStr"/>
      <c r="E37" s="3" t="inlineStr"/>
      <c r="F37" s="3" t="inlineStr"/>
      <c r="G37" s="3" t="inlineStr"/>
      <c r="H37" s="3" t="inlineStr"/>
      <c r="I37" s="3" t="inlineStr"/>
      <c r="J37" s="3" t="inlineStr"/>
      <c r="K37" s="3" t="inlineStr"/>
      <c r="L37" s="3" t="inlineStr"/>
      <c r="M37" s="3" t="inlineStr"/>
    </row>
    <row r="38" customHeight="1" ht="15">
      <c r="A38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38" s="40" t="inlineStr"/>
      <c r="C38" s="40" t="inlineStr"/>
      <c r="D38" s="40" t="inlineStr"/>
      <c r="E38" s="40" t="inlineStr"/>
      <c r="F38" s="41" t="n">
        <v>4962604.0</v>
      </c>
      <c r="G38" s="41" t="n">
        <v>4906823.0</v>
      </c>
      <c r="H38" s="41" t="n">
        <v>3185224.0</v>
      </c>
      <c r="I38" s="41" t="n">
        <v>5105529.0</v>
      </c>
      <c r="J38" s="41" t="n">
        <v>4958442.0</v>
      </c>
      <c r="K38" s="41" t="n">
        <v>-147087.0</v>
      </c>
      <c r="L38" s="42" t="n">
        <v>-0.0288093555045912</v>
      </c>
      <c r="M38" s="3" t="inlineStr"/>
    </row>
    <row r="39" customHeight="1" ht="15">
      <c r="A39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39" s="44" t="inlineStr"/>
      <c r="C39" s="44" t="inlineStr"/>
      <c r="D39" s="44" t="inlineStr"/>
      <c r="E39" s="44" t="inlineStr"/>
      <c r="F39" s="44" t="inlineStr"/>
      <c r="G39" s="44" t="inlineStr"/>
      <c r="H39" s="44" t="inlineStr"/>
      <c r="I39" s="44" t="inlineStr"/>
      <c r="J39" s="44" t="inlineStr"/>
      <c r="K39" s="3" t="inlineStr"/>
      <c r="L39" s="3" t="inlineStr"/>
      <c r="M39" s="3" t="inlineStr"/>
    </row>
    <row r="40" customHeight="1" ht="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  <c r="M40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38:E38"/>
    <mergeCell ref="A39:J39"/>
  </mergeCells>
  <pageMargins left="0.0" right="0.0" top="0.0" bottom="0.0" header="0.0" footer="0.0"/>
  <pageSetup orientation="landscape"/>
  <drawing r:id="rIdDr1"/>
</worksheet>
</file>