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CONGRESO NACIONAL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02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SENADO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SENADO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6.3688393E7</v>
      </c>
      <c r="G12" s="31" t="n">
        <v>6.4789351E7</v>
      </c>
      <c r="H12" s="31" t="n">
        <v>4.4132232E7</v>
      </c>
      <c r="I12" s="31" t="n">
        <v>6.5522621E7</v>
      </c>
      <c r="J12" s="31" t="n">
        <v>6.5585813E7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24121.0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24121.0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24121.0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358540.0</v>
      </c>
      <c r="G16" s="35" t="n">
        <v>358540.0</v>
      </c>
      <c r="H16" s="35" t="n">
        <v>393363.0</v>
      </c>
      <c r="I16" s="35" t="n">
        <v>368865.0</v>
      </c>
      <c r="J16" s="35" t="n">
        <v>504366.0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308009.0</v>
      </c>
      <c r="G17" s="35" t="n">
        <v>308009.0</v>
      </c>
      <c r="H17" s="35" t="n">
        <v>183800.0</v>
      </c>
      <c r="I17" s="35" t="n">
        <v>316879.0</v>
      </c>
      <c r="J17" s="35" t="n">
        <v>433283.0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8" s="35" t="n">
        <v>0.0</v>
      </c>
      <c r="G18" s="35" t="n">
        <v>0.0</v>
      </c>
      <c r="H18" s="35" t="n">
        <v>4692.0</v>
      </c>
      <c r="I18" s="35" t="n">
        <v>0.0</v>
      </c>
      <c r="J18" s="35" t="n">
        <v>0.0</v>
      </c>
      <c r="K18" s="36" t="inlineStr"/>
      <c r="L18" s="37" t="inlineStr">
        <f/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</t>
          </r>
        </is>
      </c>
      <c r="F19" s="35" t="n">
        <v>50531.0</v>
      </c>
      <c r="G19" s="35" t="n">
        <v>50531.0</v>
      </c>
      <c r="H19" s="35" t="n">
        <v>204871.0</v>
      </c>
      <c r="I19" s="35" t="n">
        <v>51986.0</v>
      </c>
      <c r="J19" s="35" t="n">
        <v>71083.0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6.3329833E7</v>
      </c>
      <c r="G20" s="35" t="n">
        <v>6.2939391E7</v>
      </c>
      <c r="H20" s="35" t="n">
        <v>4.3293393E7</v>
      </c>
      <c r="I20" s="35" t="n">
        <v>6.5153736E7</v>
      </c>
      <c r="J20" s="35" t="n">
        <v>6.5081427E7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6.3329833E7</v>
      </c>
      <c r="G21" s="35" t="n">
        <v>6.2939391E7</v>
      </c>
      <c r="H21" s="35" t="n">
        <v>4.3293393E7</v>
      </c>
      <c r="I21" s="35" t="n">
        <v>6.5153736E7</v>
      </c>
      <c r="J21" s="35" t="n">
        <v>6.5081427E7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2" s="35" t="n">
        <v>0.0</v>
      </c>
      <c r="G22" s="35" t="n">
        <v>0.0</v>
      </c>
      <c r="H22" s="35" t="n">
        <v>421355.0</v>
      </c>
      <c r="I22" s="35" t="n">
        <v>0.0</v>
      </c>
      <c r="J22" s="35" t="n">
        <v>0.0</v>
      </c>
      <c r="K22" s="36" t="inlineStr"/>
      <c r="L22" s="37" t="inlineStr">
        <f/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3" s="35" t="n">
        <v>10.0</v>
      </c>
      <c r="G23" s="35" t="n">
        <v>1491410.0</v>
      </c>
      <c r="H23" s="35" t="n">
        <v>0.0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29" t="inlineStr">
        <is/>
      </c>
      <c r="E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4" s="31" t="n">
        <v>6.3688393E7</v>
      </c>
      <c r="G24" s="31" t="n">
        <v>6.4789351E7</v>
      </c>
      <c r="H24" s="31" t="n">
        <v>4.1765126E7</v>
      </c>
      <c r="I24" s="31" t="n">
        <v>6.5522621E7</v>
      </c>
      <c r="J24" s="31" t="n">
        <v>6.5585813E7</v>
      </c>
      <c r="K24" s="31" t="inlineStr">
        <f>J24-I24</f>
        <is/>
      </c>
      <c r="L24" s="32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GASTOS EN PERSONAL</t>
          </r>
        </is>
      </c>
      <c r="F25" s="35" t="n">
        <v>3.0404E7</v>
      </c>
      <c r="G25" s="35" t="n">
        <v>2.9225005E7</v>
      </c>
      <c r="H25" s="35" t="n">
        <v>2.0344839E7</v>
      </c>
      <c r="I25" s="35" t="n">
        <v>3.1279634E7</v>
      </c>
      <c r="J25" s="35" t="n">
        <v>3.2101976E7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6" s="35" t="n">
        <v>9361001.0</v>
      </c>
      <c r="G26" s="35" t="n">
        <v>9361001.0</v>
      </c>
      <c r="H26" s="35" t="n">
        <v>6641970.0</v>
      </c>
      <c r="I26" s="35" t="n">
        <v>9630602.0</v>
      </c>
      <c r="J26" s="35" t="n">
        <v>9630597.0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7" s="35" t="n">
        <v>130015.0</v>
      </c>
      <c r="G27" s="35" t="n">
        <v>130015.0</v>
      </c>
      <c r="H27" s="35" t="n">
        <v>1674.0</v>
      </c>
      <c r="I27" s="35" t="n">
        <v>133759.0</v>
      </c>
      <c r="J27" s="35" t="n">
        <v>133759.0</v>
      </c>
      <c r="K27" s="36" t="inlineStr"/>
      <c r="L27" s="37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01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F28" s="35" t="n">
        <v>130015.0</v>
      </c>
      <c r="G28" s="35" t="n">
        <v>130015.0</v>
      </c>
      <c r="H28" s="35" t="n">
        <v>1327.0</v>
      </c>
      <c r="I28" s="35" t="n">
        <v>133759.0</v>
      </c>
      <c r="J28" s="35" t="n">
        <v>133759.0</v>
      </c>
      <c r="K28" s="36" t="inlineStr"/>
      <c r="L28" s="37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9" s="35" t="n">
        <v>0.0</v>
      </c>
      <c r="G29" s="35" t="n">
        <v>0.0</v>
      </c>
      <c r="H29" s="35" t="n">
        <v>347.0</v>
      </c>
      <c r="I29" s="35" t="n">
        <v>0.0</v>
      </c>
      <c r="J29" s="35" t="n">
        <v>0.0</v>
      </c>
      <c r="K29" s="36" t="inlineStr"/>
      <c r="L29" s="37" t="inlineStr">
        <f/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0" s="35" t="n">
        <v>2.1225077E7</v>
      </c>
      <c r="G30" s="35" t="n">
        <v>2.2994996E7</v>
      </c>
      <c r="H30" s="35" t="n">
        <v>1.3653644E7</v>
      </c>
      <c r="I30" s="35" t="n">
        <v>2.183636E7</v>
      </c>
      <c r="J30" s="35" t="n">
        <v>2.1897606E7</v>
      </c>
      <c r="K30" s="35" t="inlineStr">
        <f>J30-I30</f>
        <is/>
      </c>
      <c r="L30" s="37" t="inlineStr">
        <f>(K30/I30)</f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01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Al Sector Privado</t>
          </r>
        </is>
      </c>
      <c r="F31" s="35" t="n">
        <v>1137162.0</v>
      </c>
      <c r="G31" s="35" t="n">
        <v>1137162.0</v>
      </c>
      <c r="H31" s="35" t="n">
        <v>674871.0</v>
      </c>
      <c r="I31" s="35" t="n">
        <v>1169913.0</v>
      </c>
      <c r="J31" s="35" t="n">
        <v>1292887.0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001</t>
          </r>
        </is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Becas Postgrado</t>
          </r>
        </is>
      </c>
      <c r="F32" s="35" t="n">
        <v>0.0</v>
      </c>
      <c r="G32" s="35" t="n">
        <v>0.0</v>
      </c>
      <c r="H32" s="35" t="n">
        <v>0.0</v>
      </c>
      <c r="I32" s="35" t="n">
        <v>0.0</v>
      </c>
      <c r="J32" s="35" t="n">
        <v>61728.0</v>
      </c>
      <c r="K32" s="35" t="inlineStr">
        <f>J32-I32</f>
        <is/>
      </c>
      <c r="L32" s="37" t="inlineStr">
        <f/>
        <is/>
      </c>
      <c r="M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009</t>
          </r>
        </is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Aplicación Ley N° 19.672</t>
          </r>
        </is>
      </c>
      <c r="F33" s="35" t="n">
        <v>830578.0</v>
      </c>
      <c r="G33" s="35" t="n">
        <v>830578.0</v>
      </c>
      <c r="H33" s="35" t="n">
        <v>500116.0</v>
      </c>
      <c r="I33" s="35" t="n">
        <v>854499.0</v>
      </c>
      <c r="J33" s="35" t="n">
        <v>915745.0</v>
      </c>
      <c r="K33" s="35" t="inlineStr">
        <f>J33-I33</f>
        <is/>
      </c>
      <c r="L33" s="37" t="inlineStr">
        <f>(K33/I33)</f>
        <is/>
      </c>
      <c r="M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010</t>
          </r>
        </is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Consejo de Futuro</t>
          </r>
        </is>
      </c>
      <c r="F34" s="35" t="n">
        <v>306584.0</v>
      </c>
      <c r="G34" s="35" t="n">
        <v>306584.0</v>
      </c>
      <c r="H34" s="35" t="n">
        <v>174755.0</v>
      </c>
      <c r="I34" s="35" t="n">
        <v>315414.0</v>
      </c>
      <c r="J34" s="35" t="n">
        <v>315414.0</v>
      </c>
      <c r="K34" s="36" t="inlineStr"/>
      <c r="L34" s="37" t="inlineStr">
        <f/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35" s="35" t="n">
        <v>1.998599E7</v>
      </c>
      <c r="G35" s="35" t="n">
        <v>2.1755909E7</v>
      </c>
      <c r="H35" s="35" t="n">
        <v>1.2876746E7</v>
      </c>
      <c r="I35" s="35" t="n">
        <v>2.0561587E7</v>
      </c>
      <c r="J35" s="35" t="n">
        <v>2.0499859E7</v>
      </c>
      <c r="K35" s="35" t="inlineStr">
        <f>J35-I35</f>
        <is/>
      </c>
      <c r="L35" s="37" t="inlineStr">
        <f>(K35/I35)</f>
        <is/>
      </c>
      <c r="M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001</t>
          </r>
        </is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Personal Apoyo Senadores</t>
          </r>
        </is>
      </c>
      <c r="F36" s="35" t="n">
        <v>6843689.0</v>
      </c>
      <c r="G36" s="35" t="n">
        <v>6843689.0</v>
      </c>
      <c r="H36" s="35" t="n">
        <v>5541383.0</v>
      </c>
      <c r="I36" s="35" t="n">
        <v>7040787.0</v>
      </c>
      <c r="J36" s="35" t="n">
        <v>7040787.0</v>
      </c>
      <c r="K36" s="36" t="inlineStr"/>
      <c r="L36" s="37" t="inlineStr">
        <f/>
        <is/>
      </c>
      <c r="M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002</t>
          </r>
        </is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Asesoría Externa Senadores</t>
          </r>
        </is>
      </c>
      <c r="F37" s="35" t="n">
        <v>2668933.0</v>
      </c>
      <c r="G37" s="35" t="n">
        <v>2668933.0</v>
      </c>
      <c r="H37" s="35" t="n">
        <v>945887.0</v>
      </c>
      <c r="I37" s="35" t="n">
        <v>2745798.0</v>
      </c>
      <c r="J37" s="35" t="n">
        <v>2745798.0</v>
      </c>
      <c r="K37" s="36" t="inlineStr"/>
      <c r="L37" s="37" t="inlineStr">
        <f/>
        <is/>
      </c>
      <c r="M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003</t>
          </r>
        </is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Gastos Operacionales Senadores</t>
          </r>
        </is>
      </c>
      <c r="F38" s="35" t="n">
        <v>6777592.0</v>
      </c>
      <c r="G38" s="35" t="n">
        <v>6777592.0</v>
      </c>
      <c r="H38" s="35" t="n">
        <v>2606179.0</v>
      </c>
      <c r="I38" s="35" t="n">
        <v>6972787.0</v>
      </c>
      <c r="J38" s="35" t="n">
        <v>6972787.0</v>
      </c>
      <c r="K38" s="36" t="inlineStr"/>
      <c r="L38" s="37" t="inlineStr">
        <f/>
        <is/>
      </c>
      <c r="M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004</t>
          </r>
        </is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Personal Apoyo Comités</t>
          </r>
        </is>
      </c>
      <c r="F39" s="35" t="n">
        <v>1143546.0</v>
      </c>
      <c r="G39" s="35" t="n">
        <v>1143546.0</v>
      </c>
      <c r="H39" s="35" t="n">
        <v>663885.0</v>
      </c>
      <c r="I39" s="35" t="n">
        <v>1176480.0</v>
      </c>
      <c r="J39" s="35" t="n">
        <v>1176480.0</v>
      </c>
      <c r="K39" s="36" t="inlineStr"/>
      <c r="L39" s="37" t="inlineStr">
        <f/>
        <is/>
      </c>
      <c r="M39" s="3" t="inlineStr"/>
    </row>
    <row r="40" customHeight="1" ht="15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005</t>
          </r>
        </is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Asesoría Externa Comités</t>
          </r>
        </is>
      </c>
      <c r="F40" s="35" t="n">
        <v>988421.0</v>
      </c>
      <c r="G40" s="35" t="n">
        <v>988421.0</v>
      </c>
      <c r="H40" s="35" t="n">
        <v>415930.0</v>
      </c>
      <c r="I40" s="35" t="n">
        <v>1016888.0</v>
      </c>
      <c r="J40" s="35" t="n">
        <v>1016888.0</v>
      </c>
      <c r="K40" s="36" t="inlineStr"/>
      <c r="L40" s="37" t="inlineStr">
        <f/>
        <is/>
      </c>
      <c r="M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006</t>
          </r>
        </is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Gastos Operacionales Comités</t>
          </r>
        </is>
      </c>
      <c r="F41" s="35" t="n">
        <v>25783.0</v>
      </c>
      <c r="G41" s="35" t="n">
        <v>25783.0</v>
      </c>
      <c r="H41" s="35" t="n">
        <v>11399.0</v>
      </c>
      <c r="I41" s="35" t="n">
        <v>26526.0</v>
      </c>
      <c r="J41" s="35" t="n">
        <v>26526.0</v>
      </c>
      <c r="K41" s="36" t="inlineStr"/>
      <c r="L41" s="37" t="inlineStr">
        <f/>
        <is/>
      </c>
      <c r="M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007</t>
          </r>
        </is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Otras Transferencias</t>
          </r>
        </is>
      </c>
      <c r="F42" s="35" t="n">
        <v>1538026.0</v>
      </c>
      <c r="G42" s="35" t="n">
        <v>3307945.0</v>
      </c>
      <c r="H42" s="35" t="n">
        <v>2692083.0</v>
      </c>
      <c r="I42" s="35" t="n">
        <v>1582321.0</v>
      </c>
      <c r="J42" s="35" t="n">
        <v>1520593.0</v>
      </c>
      <c r="K42" s="35" t="inlineStr">
        <f>J42-I42</f>
        <is/>
      </c>
      <c r="L42" s="37" t="inlineStr">
        <f>(K42/I42)</f>
        <is/>
      </c>
      <c r="M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07</t>
          </r>
        </is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F43" s="35" t="n">
        <v>101925.0</v>
      </c>
      <c r="G43" s="35" t="n">
        <v>101925.0</v>
      </c>
      <c r="H43" s="35" t="n">
        <v>102027.0</v>
      </c>
      <c r="I43" s="35" t="n">
        <v>104860.0</v>
      </c>
      <c r="J43" s="35" t="n">
        <v>104860.0</v>
      </c>
      <c r="K43" s="36" t="inlineStr"/>
      <c r="L43" s="37" t="inlineStr">
        <f/>
        <is/>
      </c>
      <c r="M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001</t>
          </r>
        </is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Asociación de Congresos</t>
          </r>
        </is>
      </c>
      <c r="F44" s="35" t="n">
        <v>101925.0</v>
      </c>
      <c r="G44" s="35" t="n">
        <v>101925.0</v>
      </c>
      <c r="H44" s="35" t="n">
        <v>102027.0</v>
      </c>
      <c r="I44" s="35" t="n">
        <v>104860.0</v>
      </c>
      <c r="J44" s="35" t="n">
        <v>104860.0</v>
      </c>
      <c r="K44" s="36" t="inlineStr"/>
      <c r="L44" s="37" t="inlineStr">
        <f/>
        <is/>
      </c>
      <c r="M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25</t>
          </r>
        </is>
      </c>
      <c r="B45" s="33" t="inlineStr">
        <is/>
      </c>
      <c r="C45" s="33" t="inlineStr">
        <is/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INTEGROS AL FISCO</t>
          </r>
        </is>
      </c>
      <c r="F45" s="35" t="n">
        <v>10.0</v>
      </c>
      <c r="G45" s="35" t="n">
        <v>10.0</v>
      </c>
      <c r="H45" s="35" t="n">
        <v>0.0</v>
      </c>
      <c r="I45" s="35" t="n">
        <v>10.0</v>
      </c>
      <c r="J45" s="35" t="n">
        <v>10.0</v>
      </c>
      <c r="K45" s="36" t="inlineStr"/>
      <c r="L45" s="37" t="inlineStr">
        <f/>
        <is/>
      </c>
      <c r="M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99</t>
          </r>
        </is>
      </c>
      <c r="C46" s="33" t="inlineStr">
        <is/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46" s="35" t="n">
        <v>10.0</v>
      </c>
      <c r="G46" s="35" t="n">
        <v>10.0</v>
      </c>
      <c r="H46" s="35" t="n">
        <v>0.0</v>
      </c>
      <c r="I46" s="35" t="n">
        <v>10.0</v>
      </c>
      <c r="J46" s="35" t="n">
        <v>10.0</v>
      </c>
      <c r="K46" s="36" t="inlineStr"/>
      <c r="L46" s="37" t="inlineStr">
        <f/>
        <is/>
      </c>
      <c r="M46" s="3" t="inlineStr"/>
    </row>
    <row r="47" customHeight="1" ht="27">
      <c r="A47" s="33" t="inlineStr">
        <is>
          <r>
            <rPr>
              <rFont val="Times New Roman"/>
              <sz val="10.0"/>
            </rPr>
            <t xml:space="preserve">29</t>
          </r>
        </is>
      </c>
      <c r="B47" s="33" t="inlineStr">
        <is/>
      </c>
      <c r="C47" s="33" t="inlineStr">
        <is/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47" s="35" t="n">
        <v>2568270.0</v>
      </c>
      <c r="G47" s="35" t="n">
        <v>2568270.0</v>
      </c>
      <c r="H47" s="35" t="n">
        <v>618815.0</v>
      </c>
      <c r="I47" s="35" t="n">
        <v>2642236.0</v>
      </c>
      <c r="J47" s="35" t="n">
        <v>1821835.0</v>
      </c>
      <c r="K47" s="35" t="inlineStr">
        <f>J47-I47</f>
        <is/>
      </c>
      <c r="L47" s="37" t="inlineStr">
        <f>(K47/I47)</f>
        <is/>
      </c>
      <c r="M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04</t>
          </r>
        </is>
      </c>
      <c r="C48" s="33" t="inlineStr">
        <is/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Mobiliario y Otros</t>
          </r>
        </is>
      </c>
      <c r="F48" s="35" t="n">
        <v>48570.0</v>
      </c>
      <c r="G48" s="35" t="n">
        <v>48570.0</v>
      </c>
      <c r="H48" s="35" t="n">
        <v>37734.0</v>
      </c>
      <c r="I48" s="35" t="n">
        <v>49969.0</v>
      </c>
      <c r="J48" s="35" t="n">
        <v>30864.0</v>
      </c>
      <c r="K48" s="35" t="inlineStr">
        <f>J48-I48</f>
        <is/>
      </c>
      <c r="L48" s="37" t="inlineStr">
        <f>(K48/I48)</f>
        <is/>
      </c>
      <c r="M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05</t>
          </r>
        </is>
      </c>
      <c r="C49" s="33" t="inlineStr">
        <is/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Máquinas y Equipos</t>
          </r>
        </is>
      </c>
      <c r="F49" s="35" t="n">
        <v>1012215.0</v>
      </c>
      <c r="G49" s="35" t="n">
        <v>1012215.0</v>
      </c>
      <c r="H49" s="35" t="n">
        <v>86784.0</v>
      </c>
      <c r="I49" s="35" t="n">
        <v>1041366.0</v>
      </c>
      <c r="J49" s="35" t="n">
        <v>360442.0</v>
      </c>
      <c r="K49" s="35" t="inlineStr">
        <f>J49-I49</f>
        <is/>
      </c>
      <c r="L49" s="37" t="inlineStr">
        <f>(K49/I49)</f>
        <is/>
      </c>
      <c r="M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06</t>
          </r>
        </is>
      </c>
      <c r="C50" s="33" t="inlineStr">
        <is/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Equipos Informáticos</t>
          </r>
        </is>
      </c>
      <c r="F50" s="35" t="n">
        <v>670163.0</v>
      </c>
      <c r="G50" s="35" t="n">
        <v>670163.0</v>
      </c>
      <c r="H50" s="35" t="n">
        <v>369329.0</v>
      </c>
      <c r="I50" s="35" t="n">
        <v>689464.0</v>
      </c>
      <c r="J50" s="35" t="n">
        <v>538309.0</v>
      </c>
      <c r="K50" s="35" t="inlineStr">
        <f>J50-I50</f>
        <is/>
      </c>
      <c r="L50" s="37" t="inlineStr">
        <f>(K50/I50)</f>
        <is/>
      </c>
      <c r="M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07</t>
          </r>
        </is>
      </c>
      <c r="C51" s="33" t="inlineStr">
        <is/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51" s="35" t="n">
        <v>837322.0</v>
      </c>
      <c r="G51" s="35" t="n">
        <v>837322.0</v>
      </c>
      <c r="H51" s="35" t="n">
        <v>124968.0</v>
      </c>
      <c r="I51" s="35" t="n">
        <v>861437.0</v>
      </c>
      <c r="J51" s="35" t="n">
        <v>892220.0</v>
      </c>
      <c r="K51" s="35" t="inlineStr">
        <f>J51-I51</f>
        <is/>
      </c>
      <c r="L51" s="37" t="inlineStr">
        <f>(K51/I51)</f>
        <is/>
      </c>
      <c r="M51" s="3" t="inlineStr"/>
    </row>
    <row r="52" customHeight="1" ht="15">
      <c r="A52" s="33" t="inlineStr">
        <is>
          <r>
            <rPr>
              <rFont val="Times New Roman"/>
              <sz val="10.0"/>
            </rPr>
            <t xml:space="preserve">31</t>
          </r>
        </is>
      </c>
      <c r="B52" s="33" t="inlineStr">
        <is/>
      </c>
      <c r="C52" s="33" t="inlineStr">
        <is/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F52" s="35" t="n">
        <v>10.0</v>
      </c>
      <c r="G52" s="35" t="n">
        <v>10.0</v>
      </c>
      <c r="H52" s="35" t="n">
        <v>0.0</v>
      </c>
      <c r="I52" s="35" t="n">
        <v>10.0</v>
      </c>
      <c r="J52" s="35" t="n">
        <v>10.0</v>
      </c>
      <c r="K52" s="36" t="inlineStr"/>
      <c r="L52" s="37" t="inlineStr">
        <f/>
        <is/>
      </c>
      <c r="M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02</t>
          </r>
        </is>
      </c>
      <c r="C53" s="33" t="inlineStr">
        <is/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Proyectos</t>
          </r>
        </is>
      </c>
      <c r="F53" s="35" t="n">
        <v>10.0</v>
      </c>
      <c r="G53" s="35" t="n">
        <v>10.0</v>
      </c>
      <c r="H53" s="35" t="n">
        <v>0.0</v>
      </c>
      <c r="I53" s="35" t="n">
        <v>10.0</v>
      </c>
      <c r="J53" s="35" t="n">
        <v>10.0</v>
      </c>
      <c r="K53" s="36" t="inlineStr"/>
      <c r="L53" s="37" t="inlineStr">
        <f/>
        <is/>
      </c>
      <c r="M53" s="3" t="inlineStr"/>
    </row>
    <row r="54" customHeight="1" ht="15">
      <c r="A54" s="33" t="inlineStr">
        <is>
          <r>
            <rPr>
              <rFont val="Times New Roman"/>
              <sz val="10.0"/>
            </rPr>
            <t xml:space="preserve">34</t>
          </r>
        </is>
      </c>
      <c r="B54" s="33" t="inlineStr">
        <is/>
      </c>
      <c r="C54" s="33" t="inlineStr">
        <is/>
      </c>
      <c r="D54" s="33" t="inlineStr">
        <is/>
      </c>
      <c r="E54" s="34" t="inlineStr">
        <is>
          <r>
            <rPr>
              <rFont val="Times New Roman"/>
              <sz val="10.0"/>
            </rPr>
            <t xml:space="preserve">SERVICIO DE LA DEUDA</t>
          </r>
        </is>
      </c>
      <c r="F54" s="35" t="n">
        <v>10.0</v>
      </c>
      <c r="G54" s="35" t="n">
        <v>510044.0</v>
      </c>
      <c r="H54" s="35" t="n">
        <v>504184.0</v>
      </c>
      <c r="I54" s="35" t="n">
        <v>10.0</v>
      </c>
      <c r="J54" s="35" t="n">
        <v>10.0</v>
      </c>
      <c r="K54" s="36" t="inlineStr"/>
      <c r="L54" s="37" t="inlineStr">
        <f/>
        <is/>
      </c>
      <c r="M54" s="3" t="inlineStr"/>
    </row>
    <row r="55" customHeight="1" ht="15">
      <c r="A55" s="33" t="inlineStr">
        <is/>
      </c>
      <c r="B55" s="33" t="inlineStr">
        <is>
          <r>
            <rPr>
              <rFont val="Times New Roman"/>
              <sz val="10.0"/>
            </rPr>
            <t xml:space="preserve">07</t>
          </r>
        </is>
      </c>
      <c r="C55" s="33" t="inlineStr">
        <is/>
      </c>
      <c r="D55" s="33" t="inlineStr">
        <is/>
      </c>
      <c r="E55" s="34" t="inlineStr">
        <is>
          <r>
            <rPr>
              <rFont val="Times New Roman"/>
              <sz val="10.0"/>
            </rPr>
            <t xml:space="preserve">Deuda Flotante</t>
          </r>
        </is>
      </c>
      <c r="F55" s="35" t="n">
        <v>10.0</v>
      </c>
      <c r="G55" s="35" t="n">
        <v>510044.0</v>
      </c>
      <c r="H55" s="35" t="n">
        <v>504184.0</v>
      </c>
      <c r="I55" s="35" t="n">
        <v>10.0</v>
      </c>
      <c r="J55" s="35" t="n">
        <v>10.0</v>
      </c>
      <c r="K55" s="36" t="inlineStr"/>
      <c r="L55" s="37" t="inlineStr">
        <f/>
        <is/>
      </c>
      <c r="M55" s="3" t="inlineStr"/>
    </row>
    <row r="56" customHeight="1" ht="15">
      <c r="A56" s="33" t="inlineStr">
        <is>
          <r>
            <rPr>
              <rFont val="Times New Roman"/>
              <sz val="10.0"/>
            </rPr>
            <t xml:space="preserve">35</t>
          </r>
        </is>
      </c>
      <c r="B56" s="33" t="inlineStr">
        <is/>
      </c>
      <c r="C56" s="33" t="inlineStr">
        <is/>
      </c>
      <c r="D56" s="33" t="inlineStr">
        <is/>
      </c>
      <c r="E56" s="34" t="inlineStr">
        <is>
          <r>
            <rPr>
              <rFont val="Times New Roman"/>
              <sz val="10.0"/>
            </rPr>
            <t xml:space="preserve">SALDO FINAL DE CAJA</t>
          </r>
        </is>
      </c>
      <c r="F56" s="35" t="n">
        <v>0.0</v>
      </c>
      <c r="G56" s="35" t="n">
        <v>0.0</v>
      </c>
      <c r="H56" s="35" t="n">
        <v>0.0</v>
      </c>
      <c r="I56" s="35" t="n">
        <v>0.0</v>
      </c>
      <c r="J56" s="35" t="n">
        <v>10.0</v>
      </c>
      <c r="K56" s="35" t="inlineStr">
        <f>J56-I56</f>
        <is/>
      </c>
      <c r="L56" s="37" t="inlineStr">
        <f/>
        <is/>
      </c>
      <c r="M56" s="3" t="inlineStr"/>
    </row>
    <row r="57" customHeight="1" ht="15">
      <c r="A57" s="36" t="inlineStr"/>
      <c r="B57" s="36" t="inlineStr"/>
      <c r="C57" s="36" t="inlineStr"/>
      <c r="D57" s="36" t="inlineStr"/>
      <c r="E57" s="36" t="inlineStr"/>
      <c r="F57" s="36" t="inlineStr"/>
      <c r="G57" s="36" t="inlineStr"/>
      <c r="H57" s="36" t="inlineStr"/>
      <c r="I57" s="36" t="inlineStr"/>
      <c r="J57" s="36" t="inlineStr"/>
      <c r="K57" s="36" t="inlineStr"/>
      <c r="L57" s="36" t="inlineStr"/>
      <c r="M57" s="3" t="inlineStr"/>
    </row>
    <row r="58" customHeight="1" ht="15">
      <c r="A58" s="38" t="inlineStr"/>
      <c r="B58" s="38" t="inlineStr"/>
      <c r="C58" s="38" t="inlineStr"/>
      <c r="D58" s="38" t="inlineStr"/>
      <c r="E58" s="38" t="inlineStr"/>
      <c r="F58" s="38" t="inlineStr"/>
      <c r="G58" s="38" t="inlineStr"/>
      <c r="H58" s="38" t="inlineStr"/>
      <c r="I58" s="38" t="inlineStr"/>
      <c r="J58" s="38" t="inlineStr"/>
      <c r="K58" s="38" t="inlineStr"/>
      <c r="L58" s="38" t="inlineStr"/>
      <c r="M58" s="3" t="inlineStr"/>
    </row>
    <row r="59" customHeight="1" ht="15">
      <c r="A59" s="3" t="inlineStr"/>
      <c r="B59" s="3" t="inlineStr"/>
      <c r="C59" s="3" t="inlineStr"/>
      <c r="D59" s="3" t="inlineStr"/>
      <c r="E59" s="3" t="inlineStr"/>
      <c r="F59" s="3" t="inlineStr"/>
      <c r="G59" s="3" t="inlineStr"/>
      <c r="H59" s="3" t="inlineStr"/>
      <c r="I59" s="3" t="inlineStr"/>
      <c r="J59" s="3" t="inlineStr"/>
      <c r="K59" s="3" t="inlineStr"/>
      <c r="L59" s="3" t="inlineStr"/>
      <c r="M59" s="3" t="inlineStr"/>
    </row>
    <row r="60" customHeight="1" ht="15">
      <c r="A6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60" s="40" t="inlineStr"/>
      <c r="C60" s="40" t="inlineStr"/>
      <c r="D60" s="40" t="inlineStr"/>
      <c r="E60" s="40" t="inlineStr"/>
      <c r="F60" s="41" t="n">
        <v>6.3688373E7</v>
      </c>
      <c r="G60" s="41" t="n">
        <v>6.4279297E7</v>
      </c>
      <c r="H60" s="41" t="n">
        <v>4.1260942E7</v>
      </c>
      <c r="I60" s="41" t="n">
        <v>6.5522601E7</v>
      </c>
      <c r="J60" s="41" t="n">
        <v>6.5585783E7</v>
      </c>
      <c r="K60" s="41" t="n">
        <v>63182.0</v>
      </c>
      <c r="L60" s="42" t="n">
        <v>9.642779596005354E-4</v>
      </c>
      <c r="M60" s="3" t="inlineStr"/>
    </row>
    <row r="61" customHeight="1" ht="15">
      <c r="A6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61" s="44" t="inlineStr"/>
      <c r="C61" s="44" t="inlineStr"/>
      <c r="D61" s="44" t="inlineStr"/>
      <c r="E61" s="44" t="inlineStr"/>
      <c r="F61" s="44" t="inlineStr"/>
      <c r="G61" s="44" t="inlineStr"/>
      <c r="H61" s="44" t="inlineStr"/>
      <c r="I61" s="44" t="inlineStr"/>
      <c r="J61" s="44" t="inlineStr"/>
      <c r="K61" s="3" t="inlineStr"/>
      <c r="L61" s="3" t="inlineStr"/>
      <c r="M61" s="3" t="inlineStr"/>
    </row>
    <row r="62" customHeight="1" ht="5">
      <c r="A62" s="3" t="inlineStr"/>
      <c r="B62" s="3" t="inlineStr"/>
      <c r="C62" s="3" t="inlineStr"/>
      <c r="D62" s="3" t="inlineStr"/>
      <c r="E62" s="3" t="inlineStr"/>
      <c r="F62" s="3" t="inlineStr"/>
      <c r="G62" s="3" t="inlineStr"/>
      <c r="H62" s="3" t="inlineStr"/>
      <c r="I62" s="3" t="inlineStr"/>
      <c r="J62" s="3" t="inlineStr"/>
      <c r="K62" s="3" t="inlineStr"/>
      <c r="L62" s="3" t="inlineStr"/>
      <c r="M62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60:E60"/>
    <mergeCell ref="A61:J61"/>
  </mergeCells>
  <pageMargins left="0.0" right="0.0" top="0.0" bottom="0.0" header="0.0" footer="0.0"/>
  <pageSetup orientation="landscape"/>
  <drawing r:id="rIdDr1"/>
</worksheet>
</file>