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PRESIDENCIA DE LA REPÚBLICA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01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PRESIDENCIA DE LA REPÚBLICA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01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PRESIDENCIA DE LA REPÚBLICA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2.2896399E7</v>
      </c>
      <c r="G12" s="31" t="n">
        <v>2.3509904E7</v>
      </c>
      <c r="H12" s="31" t="n">
        <v>1.8073602E7</v>
      </c>
      <c r="I12" s="31" t="n">
        <v>2.355579E7</v>
      </c>
      <c r="J12" s="31" t="n">
        <v>2.2807342E7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125289.0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125289.0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125289.0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713125.0</v>
      </c>
      <c r="G16" s="35" t="n">
        <v>749708.0</v>
      </c>
      <c r="H16" s="35" t="n">
        <v>245919.0</v>
      </c>
      <c r="I16" s="35" t="n">
        <v>733663.0</v>
      </c>
      <c r="J16" s="35" t="n">
        <v>20.0</v>
      </c>
      <c r="K16" s="35" t="inlineStr">
        <f>J16-I16</f>
        <is/>
      </c>
      <c r="L16" s="37" t="inlineStr">
        <f>(K16/I16)</f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393736.0</v>
      </c>
      <c r="G17" s="35" t="n">
        <v>393736.0</v>
      </c>
      <c r="H17" s="35" t="n">
        <v>122972.0</v>
      </c>
      <c r="I17" s="35" t="n">
        <v>405076.0</v>
      </c>
      <c r="J17" s="35" t="n">
        <v>10.0</v>
      </c>
      <c r="K17" s="35" t="inlineStr">
        <f>J17-I17</f>
        <is/>
      </c>
      <c r="L17" s="37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Otros</t>
          </r>
        </is>
      </c>
      <c r="F18" s="35" t="n">
        <v>319389.0</v>
      </c>
      <c r="G18" s="35" t="n">
        <v>355972.0</v>
      </c>
      <c r="H18" s="35" t="n">
        <v>122947.0</v>
      </c>
      <c r="I18" s="35" t="n">
        <v>328587.0</v>
      </c>
      <c r="J18" s="35" t="n">
        <v>10.0</v>
      </c>
      <c r="K18" s="35" t="inlineStr">
        <f>J18-I18</f>
        <is/>
      </c>
      <c r="L18" s="37" t="inlineStr">
        <f>(K18/I18)</f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APORTE FISCAL</t>
          </r>
        </is>
      </c>
      <c r="F19" s="35" t="n">
        <v>2.2175156E7</v>
      </c>
      <c r="G19" s="35" t="n">
        <v>2.268604E7</v>
      </c>
      <c r="H19" s="35" t="n">
        <v>1.6280301E7</v>
      </c>
      <c r="I19" s="35" t="n">
        <v>2.2813805E7</v>
      </c>
      <c r="J19" s="35" t="n">
        <v>2.2806302E7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Libre</t>
          </r>
        </is>
      </c>
      <c r="F20" s="35" t="n">
        <v>2.2175156E7</v>
      </c>
      <c r="G20" s="35" t="n">
        <v>2.268604E7</v>
      </c>
      <c r="H20" s="35" t="n">
        <v>1.6280301E7</v>
      </c>
      <c r="I20" s="35" t="n">
        <v>2.2813805E7</v>
      </c>
      <c r="J20" s="35" t="n">
        <v>2.2806302E7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10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F21" s="35" t="n">
        <v>7098.0</v>
      </c>
      <c r="G21" s="35" t="n">
        <v>7098.0</v>
      </c>
      <c r="H21" s="35" t="n">
        <v>0.0</v>
      </c>
      <c r="I21" s="35" t="n">
        <v>7302.0</v>
      </c>
      <c r="J21" s="35" t="n">
        <v>0.0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2" s="35" t="n">
        <v>10.0</v>
      </c>
      <c r="G22" s="35" t="n">
        <v>10.0</v>
      </c>
      <c r="H22" s="35" t="n">
        <v>1422093.0</v>
      </c>
      <c r="I22" s="35" t="n">
        <v>10.0</v>
      </c>
      <c r="J22" s="35" t="n">
        <v>10.0</v>
      </c>
      <c r="K22" s="36" t="inlineStr"/>
      <c r="L22" s="37" t="inlineStr">
        <f/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3" s="35" t="n">
        <v>10.0</v>
      </c>
      <c r="G23" s="35" t="n">
        <v>10.0</v>
      </c>
      <c r="H23" s="35" t="n">
        <v>1422093.0</v>
      </c>
      <c r="I23" s="35" t="n">
        <v>10.0</v>
      </c>
      <c r="J23" s="35" t="n">
        <v>10.0</v>
      </c>
      <c r="K23" s="36" t="inlineStr"/>
      <c r="L23" s="37" t="inlineStr">
        <f/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4" s="35" t="n">
        <v>1000.0</v>
      </c>
      <c r="G24" s="35" t="n">
        <v>67038.0</v>
      </c>
      <c r="H24" s="35" t="n">
        <v>0.0</v>
      </c>
      <c r="I24" s="35" t="n">
        <v>1000.0</v>
      </c>
      <c r="J24" s="35" t="n">
        <v>1000.0</v>
      </c>
      <c r="K24" s="36" t="inlineStr"/>
      <c r="L24" s="37" t="inlineStr">
        <f/>
        <is/>
      </c>
      <c r="M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29" t="inlineStr">
        <is/>
      </c>
      <c r="E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5" s="31" t="n">
        <v>2.2896399E7</v>
      </c>
      <c r="G25" s="31" t="n">
        <v>2.3509904E7</v>
      </c>
      <c r="H25" s="31" t="n">
        <v>1.6652848E7</v>
      </c>
      <c r="I25" s="31" t="n">
        <v>2.355579E7</v>
      </c>
      <c r="J25" s="31" t="n">
        <v>2.2807342E7</v>
      </c>
      <c r="K25" s="31" t="inlineStr">
        <f>J25-I25</f>
        <is/>
      </c>
      <c r="L25" s="32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GASTOS EN PERSONAL</t>
          </r>
        </is>
      </c>
      <c r="F26" s="35" t="n">
        <v>1.1547164E7</v>
      </c>
      <c r="G26" s="35" t="n">
        <v>1.1068287E7</v>
      </c>
      <c r="H26" s="35" t="n">
        <v>7834596.0</v>
      </c>
      <c r="I26" s="35" t="n">
        <v>1.1879726E7</v>
      </c>
      <c r="J26" s="35" t="n">
        <v>1.1270115E7</v>
      </c>
      <c r="K26" s="35" t="inlineStr">
        <f>J26-I26</f>
        <is/>
      </c>
      <c r="L26" s="37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7" s="35" t="n">
        <v>6656281.0</v>
      </c>
      <c r="G27" s="35" t="n">
        <v>6681281.0</v>
      </c>
      <c r="H27" s="35" t="n">
        <v>4410730.0</v>
      </c>
      <c r="I27" s="35" t="n">
        <v>6847982.0</v>
      </c>
      <c r="J27" s="35" t="n">
        <v>7131498.0</v>
      </c>
      <c r="K27" s="35" t="inlineStr">
        <f>J27-I27</f>
        <is/>
      </c>
      <c r="L27" s="37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8" s="35" t="n">
        <v>10.0</v>
      </c>
      <c r="G28" s="35" t="n">
        <v>161882.0</v>
      </c>
      <c r="H28" s="35" t="n">
        <v>161870.0</v>
      </c>
      <c r="I28" s="35" t="n">
        <v>10.0</v>
      </c>
      <c r="J28" s="35" t="n">
        <v>10.0</v>
      </c>
      <c r="K28" s="36" t="inlineStr"/>
      <c r="L28" s="37" t="inlineStr">
        <f/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01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F29" s="35" t="n">
        <v>10.0</v>
      </c>
      <c r="G29" s="35" t="n">
        <v>10.0</v>
      </c>
      <c r="H29" s="35" t="n">
        <v>0.0</v>
      </c>
      <c r="I29" s="35" t="n">
        <v>10.0</v>
      </c>
      <c r="J29" s="35" t="n">
        <v>0.0</v>
      </c>
      <c r="K29" s="35" t="inlineStr">
        <f>J29-I29</f>
        <is/>
      </c>
      <c r="L29" s="37" t="inlineStr">
        <f>(K29/I29)</f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30" s="35" t="n">
        <v>0.0</v>
      </c>
      <c r="G30" s="35" t="n">
        <v>161872.0</v>
      </c>
      <c r="H30" s="35" t="n">
        <v>161870.0</v>
      </c>
      <c r="I30" s="35" t="n">
        <v>0.0</v>
      </c>
      <c r="J30" s="35" t="n">
        <v>10.0</v>
      </c>
      <c r="K30" s="35" t="inlineStr">
        <f>J30-I30</f>
        <is/>
      </c>
      <c r="L30" s="37" t="inlineStr">
        <f/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24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31" s="35" t="n">
        <v>4388110.0</v>
      </c>
      <c r="G31" s="35" t="n">
        <v>4388110.0</v>
      </c>
      <c r="H31" s="35" t="n">
        <v>3264299.0</v>
      </c>
      <c r="I31" s="35" t="n">
        <v>4514488.0</v>
      </c>
      <c r="J31" s="35" t="n">
        <v>4159377.0</v>
      </c>
      <c r="K31" s="35" t="inlineStr">
        <f>J31-I31</f>
        <is/>
      </c>
      <c r="L31" s="37" t="inlineStr">
        <f>(K31/I31)</f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09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32" s="35" t="n">
        <v>4388110.0</v>
      </c>
      <c r="G32" s="35" t="n">
        <v>4388110.0</v>
      </c>
      <c r="H32" s="35" t="n">
        <v>3264299.0</v>
      </c>
      <c r="I32" s="35" t="n">
        <v>4514488.0</v>
      </c>
      <c r="J32" s="35" t="n">
        <v>4159377.0</v>
      </c>
      <c r="K32" s="35" t="inlineStr">
        <f>J32-I32</f>
        <is/>
      </c>
      <c r="L32" s="37" t="inlineStr">
        <f>(K32/I32)</f>
        <is/>
      </c>
      <c r="M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701</t>
          </r>
        </is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Apoyo Actividades Presidenciales</t>
          </r>
        </is>
      </c>
      <c r="F33" s="35" t="n">
        <v>3660617.0</v>
      </c>
      <c r="G33" s="35" t="n">
        <v>3660617.0</v>
      </c>
      <c r="H33" s="35" t="n">
        <v>2613883.0</v>
      </c>
      <c r="I33" s="35" t="n">
        <v>3766043.0</v>
      </c>
      <c r="J33" s="35" t="n">
        <v>4159377.0</v>
      </c>
      <c r="K33" s="35" t="inlineStr">
        <f>J33-I33</f>
        <is/>
      </c>
      <c r="L33" s="37" t="inlineStr">
        <f>(K33/I33)</f>
        <is/>
      </c>
      <c r="M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703</t>
          </r>
        </is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Cambio de Mando Presidencial</t>
          </r>
        </is>
      </c>
      <c r="F34" s="35" t="n">
        <v>727493.0</v>
      </c>
      <c r="G34" s="35" t="n">
        <v>727493.0</v>
      </c>
      <c r="H34" s="35" t="n">
        <v>650416.0</v>
      </c>
      <c r="I34" s="35" t="n">
        <v>748445.0</v>
      </c>
      <c r="J34" s="35" t="n">
        <v>0.0</v>
      </c>
      <c r="K34" s="35" t="inlineStr">
        <f>J34-I34</f>
        <is/>
      </c>
      <c r="L34" s="37" t="inlineStr">
        <f>(K34/I34)</f>
        <is/>
      </c>
      <c r="M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25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INTEGROS AL FISCO</t>
          </r>
        </is>
      </c>
      <c r="F35" s="35" t="n">
        <v>10.0</v>
      </c>
      <c r="G35" s="35" t="n">
        <v>10.0</v>
      </c>
      <c r="H35" s="35" t="n">
        <v>13.0</v>
      </c>
      <c r="I35" s="35" t="n">
        <v>10.0</v>
      </c>
      <c r="J35" s="35" t="n">
        <v>10.0</v>
      </c>
      <c r="K35" s="36" t="inlineStr"/>
      <c r="L35" s="37" t="inlineStr">
        <f/>
        <is/>
      </c>
      <c r="M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99</t>
          </r>
        </is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6" s="35" t="n">
        <v>10.0</v>
      </c>
      <c r="G36" s="35" t="n">
        <v>10.0</v>
      </c>
      <c r="H36" s="35" t="n">
        <v>13.0</v>
      </c>
      <c r="I36" s="35" t="n">
        <v>10.0</v>
      </c>
      <c r="J36" s="35" t="n">
        <v>10.0</v>
      </c>
      <c r="K36" s="36" t="inlineStr"/>
      <c r="L36" s="37" t="inlineStr">
        <f/>
        <is/>
      </c>
      <c r="M36" s="3" t="inlineStr"/>
    </row>
    <row r="37" customHeight="1" ht="27">
      <c r="A37" s="33" t="inlineStr">
        <is>
          <r>
            <rPr>
              <rFont val="Times New Roman"/>
              <sz val="10.0"/>
            </rPr>
            <t xml:space="preserve">29</t>
          </r>
        </is>
      </c>
      <c r="B37" s="33" t="inlineStr">
        <is/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37" s="35" t="n">
        <v>303814.0</v>
      </c>
      <c r="G37" s="35" t="n">
        <v>303814.0</v>
      </c>
      <c r="H37" s="35" t="n">
        <v>75820.0</v>
      </c>
      <c r="I37" s="35" t="n">
        <v>312564.0</v>
      </c>
      <c r="J37" s="35" t="n">
        <v>245322.0</v>
      </c>
      <c r="K37" s="35" t="inlineStr">
        <f>J37-I37</f>
        <is/>
      </c>
      <c r="L37" s="37" t="inlineStr">
        <f>(K37/I37)</f>
        <is/>
      </c>
      <c r="M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04</t>
          </r>
        </is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Mobiliario y Otros</t>
          </r>
        </is>
      </c>
      <c r="F38" s="35" t="n">
        <v>0.0</v>
      </c>
      <c r="G38" s="35" t="n">
        <v>0.0</v>
      </c>
      <c r="H38" s="35" t="n">
        <v>0.0</v>
      </c>
      <c r="I38" s="35" t="n">
        <v>0.0</v>
      </c>
      <c r="J38" s="35" t="n">
        <v>20576.0</v>
      </c>
      <c r="K38" s="35" t="inlineStr">
        <f>J38-I38</f>
        <is/>
      </c>
      <c r="L38" s="37" t="inlineStr">
        <f/>
        <is/>
      </c>
      <c r="M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05</t>
          </r>
        </is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Máquinas y Equipos</t>
          </r>
        </is>
      </c>
      <c r="F39" s="35" t="n">
        <v>65689.0</v>
      </c>
      <c r="G39" s="35" t="n">
        <v>65689.0</v>
      </c>
      <c r="H39" s="35" t="n">
        <v>35825.0</v>
      </c>
      <c r="I39" s="35" t="n">
        <v>67581.0</v>
      </c>
      <c r="J39" s="35" t="n">
        <v>24593.0</v>
      </c>
      <c r="K39" s="35" t="inlineStr">
        <f>J39-I39</f>
        <is/>
      </c>
      <c r="L39" s="37" t="inlineStr">
        <f>(K39/I39)</f>
        <is/>
      </c>
      <c r="M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06</t>
          </r>
        </is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Equipos Informáticos</t>
          </r>
        </is>
      </c>
      <c r="F40" s="35" t="n">
        <v>40519.0</v>
      </c>
      <c r="G40" s="35" t="n">
        <v>40519.0</v>
      </c>
      <c r="H40" s="35" t="n">
        <v>2630.0</v>
      </c>
      <c r="I40" s="35" t="n">
        <v>41686.0</v>
      </c>
      <c r="J40" s="35" t="n">
        <v>5144.0</v>
      </c>
      <c r="K40" s="35" t="inlineStr">
        <f>J40-I40</f>
        <is/>
      </c>
      <c r="L40" s="37" t="inlineStr">
        <f>(K40/I40)</f>
        <is/>
      </c>
      <c r="M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07</t>
          </r>
        </is>
      </c>
      <c r="C41" s="33" t="inlineStr">
        <is/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41" s="35" t="n">
        <v>197606.0</v>
      </c>
      <c r="G41" s="35" t="n">
        <v>197606.0</v>
      </c>
      <c r="H41" s="35" t="n">
        <v>37365.0</v>
      </c>
      <c r="I41" s="35" t="n">
        <v>203297.0</v>
      </c>
      <c r="J41" s="35" t="n">
        <v>195009.0</v>
      </c>
      <c r="K41" s="35" t="inlineStr">
        <f>J41-I41</f>
        <is/>
      </c>
      <c r="L41" s="37" t="inlineStr">
        <f>(K41/I41)</f>
        <is/>
      </c>
      <c r="M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34</t>
          </r>
        </is>
      </c>
      <c r="B42" s="33" t="inlineStr">
        <is/>
      </c>
      <c r="C42" s="33" t="inlineStr">
        <is/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SERVICIO DE LA DEUDA</t>
          </r>
        </is>
      </c>
      <c r="F42" s="35" t="n">
        <v>10.0</v>
      </c>
      <c r="G42" s="35" t="n">
        <v>905520.0</v>
      </c>
      <c r="H42" s="35" t="n">
        <v>905520.0</v>
      </c>
      <c r="I42" s="35" t="n">
        <v>10.0</v>
      </c>
      <c r="J42" s="35" t="n">
        <v>10.0</v>
      </c>
      <c r="K42" s="36" t="inlineStr"/>
      <c r="L42" s="37" t="inlineStr">
        <f/>
        <is/>
      </c>
      <c r="M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07</t>
          </r>
        </is>
      </c>
      <c r="C43" s="33" t="inlineStr">
        <is/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Deuda Flotante</t>
          </r>
        </is>
      </c>
      <c r="F43" s="35" t="n">
        <v>10.0</v>
      </c>
      <c r="G43" s="35" t="n">
        <v>905520.0</v>
      </c>
      <c r="H43" s="35" t="n">
        <v>905520.0</v>
      </c>
      <c r="I43" s="35" t="n">
        <v>10.0</v>
      </c>
      <c r="J43" s="35" t="n">
        <v>10.0</v>
      </c>
      <c r="K43" s="36" t="inlineStr"/>
      <c r="L43" s="37" t="inlineStr">
        <f/>
        <is/>
      </c>
      <c r="M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35</t>
          </r>
        </is>
      </c>
      <c r="B44" s="33" t="inlineStr">
        <is/>
      </c>
      <c r="C44" s="33" t="inlineStr">
        <is/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SALDO FINAL DE CAJA</t>
          </r>
        </is>
      </c>
      <c r="F44" s="35" t="n">
        <v>1000.0</v>
      </c>
      <c r="G44" s="35" t="n">
        <v>1000.0</v>
      </c>
      <c r="H44" s="35" t="n">
        <v>0.0</v>
      </c>
      <c r="I44" s="35" t="n">
        <v>1000.0</v>
      </c>
      <c r="J44" s="35" t="n">
        <v>1000.0</v>
      </c>
      <c r="K44" s="36" t="inlineStr"/>
      <c r="L44" s="37" t="inlineStr">
        <f/>
        <is/>
      </c>
      <c r="M44" s="3" t="inlineStr"/>
    </row>
    <row r="45" customHeight="1" ht="15">
      <c r="A45" s="36" t="inlineStr"/>
      <c r="B45" s="36" t="inlineStr"/>
      <c r="C45" s="36" t="inlineStr"/>
      <c r="D45" s="36" t="inlineStr"/>
      <c r="E45" s="36" t="inlineStr"/>
      <c r="F45" s="36" t="inlineStr"/>
      <c r="G45" s="36" t="inlineStr"/>
      <c r="H45" s="36" t="inlineStr"/>
      <c r="I45" s="36" t="inlineStr"/>
      <c r="J45" s="36" t="inlineStr"/>
      <c r="K45" s="36" t="inlineStr"/>
      <c r="L45" s="36" t="inlineStr"/>
      <c r="M45" s="3" t="inlineStr"/>
    </row>
    <row r="46" customHeight="1" ht="15">
      <c r="A46" s="38" t="inlineStr"/>
      <c r="B46" s="38" t="inlineStr"/>
      <c r="C46" s="38" t="inlineStr"/>
      <c r="D46" s="38" t="inlineStr"/>
      <c r="E46" s="38" t="inlineStr"/>
      <c r="F46" s="38" t="inlineStr"/>
      <c r="G46" s="38" t="inlineStr"/>
      <c r="H46" s="38" t="inlineStr"/>
      <c r="I46" s="38" t="inlineStr"/>
      <c r="J46" s="38" t="inlineStr"/>
      <c r="K46" s="38" t="inlineStr"/>
      <c r="L46" s="38" t="inlineStr"/>
      <c r="M46" s="3" t="inlineStr"/>
    </row>
    <row r="47" customHeight="1" ht="15">
      <c r="A47" s="3" t="inlineStr"/>
      <c r="B47" s="3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  <c r="M47" s="3" t="inlineStr"/>
    </row>
    <row r="48" customHeight="1" ht="15">
      <c r="A48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8" s="40" t="inlineStr"/>
      <c r="C48" s="40" t="inlineStr"/>
      <c r="D48" s="40" t="inlineStr"/>
      <c r="E48" s="40" t="inlineStr"/>
      <c r="F48" s="41" t="n">
        <v>2.2895379E7</v>
      </c>
      <c r="G48" s="41" t="n">
        <v>2.2603374E7</v>
      </c>
      <c r="H48" s="41" t="n">
        <v>1.5747315E7</v>
      </c>
      <c r="I48" s="41" t="n">
        <v>2.355477E7</v>
      </c>
      <c r="J48" s="41" t="n">
        <v>2.2806322E7</v>
      </c>
      <c r="K48" s="41" t="n">
        <v>-748448.0</v>
      </c>
      <c r="L48" s="42" t="n">
        <v>-0.03177479550851059</v>
      </c>
      <c r="M48" s="3" t="inlineStr"/>
    </row>
    <row r="49" customHeight="1" ht="15">
      <c r="A49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9" s="44" t="inlineStr"/>
      <c r="C49" s="44" t="inlineStr"/>
      <c r="D49" s="44" t="inlineStr"/>
      <c r="E49" s="44" t="inlineStr"/>
      <c r="F49" s="44" t="inlineStr"/>
      <c r="G49" s="44" t="inlineStr"/>
      <c r="H49" s="44" t="inlineStr"/>
      <c r="I49" s="44" t="inlineStr"/>
      <c r="J49" s="44" t="inlineStr"/>
      <c r="K49" s="3" t="inlineStr"/>
      <c r="L49" s="3" t="inlineStr"/>
      <c r="M49" s="3" t="inlineStr"/>
    </row>
    <row r="50" customHeight="1" ht="5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  <c r="J50" s="3" t="inlineStr"/>
      <c r="K50" s="3" t="inlineStr"/>
      <c r="L50" s="3" t="inlineStr"/>
      <c r="M50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8:E48"/>
    <mergeCell ref="A49:J49"/>
  </mergeCells>
  <pageMargins left="0.0" right="0.0" top="0.0" bottom="0.0" header="0.0" footer="0.0"/>
  <pageSetup orientation="landscape"/>
  <drawing r:id="rIdDr1"/>
</worksheet>
</file>