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C995E536-D1FB-437D-9011-F5A2C65FEB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CA240000" sheetId="1" r:id="rId1"/>
  </sheets>
  <definedNames>
    <definedName name="JR_PAGE_ANCHOR_0_1">'RCA240000'!$A$1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J30" i="1" s="1"/>
  <c r="I29" i="1"/>
  <c r="J29" i="1" s="1"/>
  <c r="I28" i="1"/>
  <c r="J28" i="1" s="1"/>
  <c r="I26" i="1"/>
  <c r="J26" i="1" s="1"/>
  <c r="J24" i="1"/>
  <c r="I24" i="1"/>
  <c r="I23" i="1"/>
  <c r="J23" i="1" s="1"/>
  <c r="J22" i="1"/>
  <c r="I22" i="1"/>
  <c r="J21" i="1"/>
  <c r="I21" i="1"/>
  <c r="I20" i="1"/>
  <c r="J20" i="1" s="1"/>
  <c r="I17" i="1"/>
  <c r="J17" i="1" s="1"/>
  <c r="I16" i="1"/>
  <c r="J16" i="1" s="1"/>
  <c r="I13" i="1"/>
  <c r="J13" i="1" s="1"/>
  <c r="J12" i="1"/>
  <c r="I12" i="1"/>
</calcChain>
</file>

<file path=xl/sharedStrings.xml><?xml version="1.0" encoding="utf-8"?>
<sst xmlns="http://schemas.openxmlformats.org/spreadsheetml/2006/main" count="81" uniqueCount="66">
  <si>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</si>
  <si>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</si>
  <si>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</si>
  <si>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</si>
  <si>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</si>
  <si>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ENERGÍA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</si>
  <si>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</si>
  <si>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24</t>
    </r>
  </si>
  <si>
    <r>
      <rPr>
        <sz val="10"/>
        <rFont val="Aptos Narrow"/>
      </rPr>
      <t xml:space="preserve"> 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</si>
  <si>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</si>
  <si>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</si>
  <si>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</si>
  <si>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</si>
  <si>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</si>
  <si>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</si>
  <si>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</si>
  <si>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</si>
  <si>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</si>
  <si>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</si>
  <si>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</si>
  <si>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 xml:space="preserve">PRESUPUESTO VIGENTE AÑO 2025 A AGOSTO 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</si>
  <si>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</si>
  <si>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</si>
  <si>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</si>
  <si>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</si>
  <si>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</si>
  <si>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</si>
  <si>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</si>
  <si>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</si>
  <si>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</si>
  <si>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</si>
  <si>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</si>
  <si>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</si>
  <si>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</si>
  <si>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</si>
  <si>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</si>
  <si>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</si>
  <si>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</si>
  <si>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</si>
  <si>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10</t>
    </r>
  </si>
  <si>
    <r>
      <rPr>
        <sz val="10"/>
        <rFont val="Times New Roman"/>
      </rPr>
      <t>VENTA DE ACTIVOS NO FINANCIEROS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</si>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</sst>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10"/>
      <color rgb="FF000000"/>
      <name val="SansSerif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10"/>
      <name val="Aptos Narrow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14" borderId="1" xfId="0" applyFont="1" applyFill="1" applyBorder="1" applyAlignment="1">
      <alignment horizontal="center" vertical="top" wrapText="1"/>
    </xf>
    <xf numFmtId="0" fontId="2" fillId="18" borderId="6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2" fillId="21" borderId="7" xfId="0" applyFont="1" applyFill="1" applyBorder="1" applyAlignment="1">
      <alignment horizontal="center" vertical="top" wrapText="1"/>
    </xf>
    <xf numFmtId="0" fontId="2" fillId="22" borderId="7" xfId="0" applyFont="1" applyFill="1" applyBorder="1" applyAlignment="1">
      <alignment horizontal="center" vertical="top" wrapText="1"/>
    </xf>
    <xf numFmtId="0" fontId="2" fillId="23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>
      <alignment horizontal="center" vertical="center" wrapText="1"/>
    </xf>
    <xf numFmtId="0" fontId="3" fillId="26" borderId="5" xfId="0" applyFont="1" applyFill="1" applyBorder="1" applyAlignment="1">
      <alignment horizontal="center" vertical="top" wrapText="1"/>
    </xf>
    <xf numFmtId="3" fontId="2" fillId="29" borderId="5" xfId="0" applyNumberFormat="1" applyFont="1" applyFill="1" applyBorder="1" applyAlignment="1">
      <alignment horizontal="right" vertical="top" wrapText="1"/>
    </xf>
    <xf numFmtId="164" fontId="2" fillId="30" borderId="5" xfId="0" applyNumberFormat="1" applyFont="1" applyFill="1" applyBorder="1" applyAlignment="1">
      <alignment horizontal="right" vertical="top" wrapText="1"/>
    </xf>
    <xf numFmtId="0" fontId="3" fillId="31" borderId="9" xfId="0" applyFont="1" applyFill="1" applyBorder="1" applyAlignment="1">
      <alignment horizontal="center" vertical="top" wrapText="1"/>
    </xf>
    <xf numFmtId="3" fontId="3" fillId="34" borderId="9" xfId="0" applyNumberFormat="1" applyFont="1" applyFill="1" applyBorder="1" applyAlignment="1">
      <alignment horizontal="right" vertical="top" wrapText="1"/>
    </xf>
    <xf numFmtId="164" fontId="3" fillId="35" borderId="9" xfId="0" applyNumberFormat="1" applyFont="1" applyFill="1" applyBorder="1" applyAlignment="1">
      <alignment horizontal="right" vertical="top" wrapText="1"/>
    </xf>
    <xf numFmtId="0" fontId="0" fillId="36" borderId="9" xfId="0" applyFill="1" applyBorder="1" applyAlignment="1" applyProtection="1">
      <alignment wrapText="1"/>
      <protection locked="0"/>
    </xf>
    <xf numFmtId="0" fontId="0" fillId="37" borderId="10" xfId="0" applyFill="1" applyBorder="1" applyAlignment="1" applyProtection="1">
      <alignment wrapText="1"/>
      <protection locked="0"/>
    </xf>
    <xf numFmtId="0" fontId="0" fillId="38" borderId="11" xfId="0" applyFill="1" applyBorder="1" applyAlignment="1" applyProtection="1">
      <alignment wrapText="1"/>
      <protection locked="0"/>
    </xf>
    <xf numFmtId="0" fontId="0" fillId="39" borderId="12" xfId="0" applyFill="1" applyBorder="1" applyAlignment="1" applyProtection="1">
      <alignment wrapText="1"/>
      <protection locked="0"/>
    </xf>
    <xf numFmtId="3" fontId="2" fillId="42" borderId="6" xfId="0" applyNumberFormat="1" applyFont="1" applyFill="1" applyBorder="1" applyAlignment="1">
      <alignment horizontal="right" vertical="center" wrapText="1"/>
    </xf>
    <xf numFmtId="164" fontId="2" fillId="43" borderId="6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4" fillId="12" borderId="1" xfId="0" applyFont="1" applyFill="1" applyBorder="1" applyAlignment="1">
      <alignment horizontal="left" vertical="top" wrapText="1"/>
    </xf>
    <xf numFmtId="0" fontId="4" fillId="13" borderId="1" xfId="0" applyFont="1" applyFill="1" applyBorder="1" applyAlignment="1" applyProtection="1">
      <alignment horizontal="left" vertical="top" wrapText="1"/>
      <protection locked="0"/>
    </xf>
    <xf numFmtId="0" fontId="2" fillId="15" borderId="4" xfId="0" applyFont="1" applyFill="1" applyBorder="1" applyAlignment="1">
      <alignment horizontal="center" vertical="center" wrapText="1"/>
    </xf>
    <xf numFmtId="0" fontId="2" fillId="20" borderId="4" xfId="0" applyFont="1" applyFill="1" applyBorder="1" applyAlignment="1" applyProtection="1">
      <alignment horizontal="center" vertical="center" wrapText="1"/>
      <protection locked="0"/>
    </xf>
    <xf numFmtId="0" fontId="2" fillId="16" borderId="5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 applyProtection="1">
      <alignment horizontal="center" vertical="center" wrapText="1"/>
      <protection locked="0"/>
    </xf>
    <xf numFmtId="0" fontId="2" fillId="23" borderId="8" xfId="0" applyFont="1" applyFill="1" applyBorder="1" applyAlignment="1">
      <alignment horizontal="center" vertical="center" wrapText="1"/>
    </xf>
    <xf numFmtId="0" fontId="2" fillId="25" borderId="8" xfId="0" applyFont="1" applyFill="1" applyBorder="1" applyAlignment="1" applyProtection="1">
      <alignment horizontal="center" vertical="center" wrapText="1"/>
      <protection locked="0"/>
    </xf>
    <xf numFmtId="0" fontId="2" fillId="27" borderId="5" xfId="0" applyFont="1" applyFill="1" applyBorder="1" applyAlignment="1">
      <alignment horizontal="left" vertical="top" wrapText="1"/>
    </xf>
    <xf numFmtId="0" fontId="2" fillId="28" borderId="5" xfId="0" applyFont="1" applyFill="1" applyBorder="1" applyAlignment="1" applyProtection="1">
      <alignment horizontal="left" vertical="top" wrapText="1"/>
      <protection locked="0"/>
    </xf>
    <xf numFmtId="0" fontId="3" fillId="32" borderId="9" xfId="0" applyFont="1" applyFill="1" applyBorder="1" applyAlignment="1">
      <alignment horizontal="left" vertical="top" wrapText="1"/>
    </xf>
    <xf numFmtId="0" fontId="3" fillId="33" borderId="9" xfId="0" applyFont="1" applyFill="1" applyBorder="1" applyAlignment="1" applyProtection="1">
      <alignment horizontal="left" vertical="top" wrapText="1"/>
      <protection locked="0"/>
    </xf>
    <xf numFmtId="0" fontId="2" fillId="40" borderId="6" xfId="0" applyFont="1" applyFill="1" applyBorder="1" applyAlignment="1">
      <alignment horizontal="left" vertical="top" wrapText="1"/>
    </xf>
    <xf numFmtId="0" fontId="2" fillId="41" borderId="6" xfId="0" applyFont="1" applyFill="1" applyBorder="1" applyAlignment="1" applyProtection="1">
      <alignment horizontal="left" vertical="top" wrapText="1"/>
      <protection locked="0"/>
    </xf>
    <xf numFmtId="0" fontId="5" fillId="44" borderId="1" xfId="0" applyFont="1" applyFill="1" applyBorder="1" applyAlignment="1">
      <alignment horizontal="left" wrapText="1"/>
    </xf>
    <xf numFmtId="0" fontId="5" fillId="45" borderId="1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36"/>
  <sheetViews>
    <sheetView tabSelected="1" workbookViewId="0">
      <selection activeCell="B13" sqref="B13:C13"/>
    </sheetView>
  </sheetViews>
  <sheetFormatPr baseColWidth="10" defaultColWidth="9.140625" defaultRowHeight="15"/>
  <cols>
    <col min="1" max="1" width="4.7109375" customWidth="1"/>
    <col min="2" max="2" width="5" customWidth="1"/>
    <col min="3" max="3" width="45.140625" customWidth="1"/>
    <col min="4" max="5" width="14" customWidth="1"/>
    <col min="6" max="6" width="13.28515625" customWidth="1"/>
    <col min="7" max="7" width="14.42578125" customWidth="1"/>
    <col min="8" max="8" width="14.5703125" customWidth="1"/>
    <col min="9" max="10" width="13.28515625" customWidth="1"/>
    <col min="11" max="11" width="5.42578125" customWidth="1"/>
  </cols>
  <sheetData>
    <row r="1" spans="1:11" ht="17.100000000000001" customHeight="1">
      <c r="A1" s="22" t="s">
        <v>0</v>
      </c>
      <c r="B1" s="23"/>
      <c r="C1" s="23"/>
      <c r="D1" s="23"/>
      <c r="E1" s="23"/>
      <c r="F1" s="23"/>
      <c r="G1" s="23"/>
      <c r="H1" s="23"/>
      <c r="I1" s="1"/>
      <c r="J1" s="1"/>
      <c r="K1" s="1"/>
    </row>
    <row r="2" spans="1:11" ht="17.100000000000001" customHeight="1">
      <c r="A2" s="22" t="s">
        <v>1</v>
      </c>
      <c r="B2" s="23"/>
      <c r="C2" s="23"/>
      <c r="D2" s="23"/>
      <c r="E2" s="23"/>
      <c r="F2" s="23"/>
      <c r="G2" s="23"/>
      <c r="H2" s="23"/>
      <c r="I2" s="1"/>
      <c r="J2" s="1"/>
      <c r="K2" s="1"/>
    </row>
    <row r="3" spans="1:11" ht="15" customHeight="1">
      <c r="A3" s="24" t="s">
        <v>2</v>
      </c>
      <c r="B3" s="25"/>
      <c r="C3" s="25"/>
      <c r="D3" s="25"/>
      <c r="E3" s="25"/>
      <c r="F3" s="25"/>
      <c r="G3" s="25"/>
      <c r="H3" s="25"/>
      <c r="I3" s="1"/>
      <c r="J3" s="1"/>
      <c r="K3" s="1"/>
    </row>
    <row r="4" spans="1:11" ht="15" customHeight="1">
      <c r="A4" s="1"/>
      <c r="B4" s="1"/>
      <c r="C4" s="1"/>
      <c r="D4" s="1"/>
      <c r="E4" s="1"/>
      <c r="F4" s="2" t="s">
        <v>3</v>
      </c>
      <c r="G4" s="1"/>
      <c r="H4" s="1"/>
      <c r="I4" s="1"/>
      <c r="J4" s="1"/>
      <c r="K4" s="1"/>
    </row>
    <row r="5" spans="1:11" ht="15" customHeight="1">
      <c r="A5" s="26" t="s">
        <v>4</v>
      </c>
      <c r="B5" s="27"/>
      <c r="C5" s="28" t="s">
        <v>5</v>
      </c>
      <c r="D5" s="29"/>
      <c r="E5" s="29"/>
      <c r="F5" s="1"/>
      <c r="G5" s="2" t="s">
        <v>6</v>
      </c>
      <c r="H5" s="2" t="s">
        <v>7</v>
      </c>
      <c r="I5" s="1"/>
      <c r="J5" s="1"/>
      <c r="K5" s="1"/>
    </row>
    <row r="6" spans="1:11" ht="15" customHeight="1">
      <c r="A6" s="30" t="s">
        <v>8</v>
      </c>
      <c r="B6" s="31"/>
      <c r="C6" s="31"/>
      <c r="D6" s="31"/>
      <c r="E6" s="31"/>
      <c r="F6" s="1"/>
      <c r="G6" s="1"/>
      <c r="H6" s="1"/>
      <c r="I6" s="1"/>
      <c r="J6" s="1"/>
      <c r="K6" s="1"/>
    </row>
    <row r="7" spans="1:11" ht="15" customHeight="1">
      <c r="A7" s="30" t="s">
        <v>8</v>
      </c>
      <c r="B7" s="31"/>
      <c r="C7" s="31"/>
      <c r="D7" s="31"/>
      <c r="E7" s="31"/>
      <c r="F7" s="1"/>
      <c r="G7" s="1"/>
      <c r="H7" s="1"/>
      <c r="I7" s="1"/>
      <c r="J7" s="1"/>
      <c r="K7" s="1"/>
    </row>
    <row r="8" spans="1:11" ht="15" customHeight="1">
      <c r="A8" s="1"/>
      <c r="B8" s="1"/>
      <c r="C8" s="1"/>
      <c r="D8" s="1"/>
      <c r="E8" s="1"/>
      <c r="F8" s="3" t="s">
        <v>9</v>
      </c>
      <c r="G8" s="1"/>
      <c r="H8" s="1"/>
      <c r="I8" s="1"/>
      <c r="J8" s="1"/>
      <c r="K8" s="1"/>
    </row>
    <row r="9" spans="1:11" ht="15" customHeight="1">
      <c r="A9" s="32" t="s">
        <v>10</v>
      </c>
      <c r="B9" s="34" t="s">
        <v>11</v>
      </c>
      <c r="C9" s="35"/>
      <c r="D9" s="4" t="s">
        <v>12</v>
      </c>
      <c r="E9" s="5" t="s">
        <v>13</v>
      </c>
      <c r="F9" s="5" t="s">
        <v>14</v>
      </c>
      <c r="G9" s="5" t="s">
        <v>15</v>
      </c>
      <c r="H9" s="5" t="s">
        <v>16</v>
      </c>
      <c r="I9" s="5" t="s">
        <v>17</v>
      </c>
      <c r="J9" s="5" t="s">
        <v>18</v>
      </c>
      <c r="K9" s="1"/>
    </row>
    <row r="10" spans="1:11" ht="80.099999999999994" customHeight="1">
      <c r="A10" s="33"/>
      <c r="B10" s="35"/>
      <c r="C10" s="35"/>
      <c r="D10" s="6" t="s">
        <v>19</v>
      </c>
      <c r="E10" s="7" t="s">
        <v>20</v>
      </c>
      <c r="F10" s="7" t="s">
        <v>21</v>
      </c>
      <c r="G10" s="7" t="s">
        <v>19</v>
      </c>
      <c r="H10" s="7" t="s">
        <v>22</v>
      </c>
      <c r="I10" s="36" t="s">
        <v>23</v>
      </c>
      <c r="J10" s="36" t="s">
        <v>24</v>
      </c>
      <c r="K10" s="1"/>
    </row>
    <row r="11" spans="1:11" ht="30" customHeight="1">
      <c r="A11" s="33"/>
      <c r="B11" s="35"/>
      <c r="C11" s="35"/>
      <c r="D11" s="9" t="s">
        <v>25</v>
      </c>
      <c r="E11" s="8" t="s">
        <v>25</v>
      </c>
      <c r="F11" s="8" t="s">
        <v>25</v>
      </c>
      <c r="G11" s="8" t="s">
        <v>26</v>
      </c>
      <c r="H11" s="8" t="s">
        <v>26</v>
      </c>
      <c r="I11" s="37"/>
      <c r="J11" s="37"/>
      <c r="K11" s="1"/>
    </row>
    <row r="12" spans="1:11" ht="15" customHeight="1">
      <c r="A12" s="10" t="s">
        <v>27</v>
      </c>
      <c r="B12" s="38" t="s">
        <v>28</v>
      </c>
      <c r="C12" s="39"/>
      <c r="D12" s="11">
        <v>148943478</v>
      </c>
      <c r="E12" s="11">
        <v>163747261</v>
      </c>
      <c r="F12" s="11">
        <v>103527720</v>
      </c>
      <c r="G12" s="11">
        <v>152003545</v>
      </c>
      <c r="H12" s="11">
        <v>155779362</v>
      </c>
      <c r="I12" s="11">
        <f>H12-G12</f>
        <v>3775817</v>
      </c>
      <c r="J12" s="12">
        <f>(I12/G12)</f>
        <v>2.4840321980648544E-2</v>
      </c>
      <c r="K12" s="1"/>
    </row>
    <row r="13" spans="1:11" ht="15" customHeight="1">
      <c r="A13" s="13" t="s">
        <v>29</v>
      </c>
      <c r="B13" s="40" t="s">
        <v>30</v>
      </c>
      <c r="C13" s="41"/>
      <c r="D13" s="14">
        <v>925291</v>
      </c>
      <c r="E13" s="14">
        <v>925291</v>
      </c>
      <c r="F13" s="14">
        <v>287375</v>
      </c>
      <c r="G13" s="14">
        <v>953973</v>
      </c>
      <c r="H13" s="14">
        <v>867532</v>
      </c>
      <c r="I13" s="14">
        <f>H13-G13</f>
        <v>-86441</v>
      </c>
      <c r="J13" s="15">
        <f>(I13/G13)</f>
        <v>-9.0611579153707711E-2</v>
      </c>
      <c r="K13" s="1"/>
    </row>
    <row r="14" spans="1:11" ht="15" customHeight="1">
      <c r="A14" s="13" t="s">
        <v>31</v>
      </c>
      <c r="B14" s="40" t="s">
        <v>32</v>
      </c>
      <c r="C14" s="41"/>
      <c r="D14" s="14">
        <v>199517</v>
      </c>
      <c r="E14" s="14">
        <v>199517</v>
      </c>
      <c r="F14" s="14">
        <v>241070</v>
      </c>
      <c r="G14" s="14">
        <v>205702</v>
      </c>
      <c r="H14" s="14">
        <v>205702</v>
      </c>
      <c r="I14" s="16"/>
      <c r="J14" s="15" t="s">
        <v>27</v>
      </c>
      <c r="K14" s="1"/>
    </row>
    <row r="15" spans="1:11" ht="15" customHeight="1">
      <c r="A15" s="13" t="s">
        <v>33</v>
      </c>
      <c r="B15" s="40" t="s">
        <v>34</v>
      </c>
      <c r="C15" s="41"/>
      <c r="D15" s="14">
        <v>1458800</v>
      </c>
      <c r="E15" s="14">
        <v>1458800</v>
      </c>
      <c r="F15" s="14">
        <v>1667169</v>
      </c>
      <c r="G15" s="14">
        <v>1504023</v>
      </c>
      <c r="H15" s="14">
        <v>1504023</v>
      </c>
      <c r="I15" s="16"/>
      <c r="J15" s="15" t="s">
        <v>27</v>
      </c>
      <c r="K15" s="1"/>
    </row>
    <row r="16" spans="1:11" ht="15" customHeight="1">
      <c r="A16" s="13" t="s">
        <v>35</v>
      </c>
      <c r="B16" s="40" t="s">
        <v>36</v>
      </c>
      <c r="C16" s="41"/>
      <c r="D16" s="14">
        <v>56656</v>
      </c>
      <c r="E16" s="14">
        <v>114657</v>
      </c>
      <c r="F16" s="14">
        <v>2689409</v>
      </c>
      <c r="G16" s="14">
        <v>58410</v>
      </c>
      <c r="H16" s="14">
        <v>110981</v>
      </c>
      <c r="I16" s="14">
        <f>H16-G16</f>
        <v>52571</v>
      </c>
      <c r="J16" s="15">
        <f>(I16/G16)</f>
        <v>0.90003424071220683</v>
      </c>
      <c r="K16" s="1"/>
    </row>
    <row r="17" spans="1:11" ht="15" customHeight="1">
      <c r="A17" s="13" t="s">
        <v>37</v>
      </c>
      <c r="B17" s="40" t="s">
        <v>38</v>
      </c>
      <c r="C17" s="41"/>
      <c r="D17" s="14">
        <v>143750917</v>
      </c>
      <c r="E17" s="14">
        <v>157158278</v>
      </c>
      <c r="F17" s="14">
        <v>95382606</v>
      </c>
      <c r="G17" s="14">
        <v>146650021</v>
      </c>
      <c r="H17" s="14">
        <v>150920761</v>
      </c>
      <c r="I17" s="14">
        <f>H17-G17</f>
        <v>4270740</v>
      </c>
      <c r="J17" s="15">
        <f>(I17/G17)</f>
        <v>2.912198696514336E-2</v>
      </c>
      <c r="K17" s="1"/>
    </row>
    <row r="18" spans="1:11" ht="15" customHeight="1">
      <c r="A18" s="13" t="s">
        <v>39</v>
      </c>
      <c r="B18" s="40" t="s">
        <v>40</v>
      </c>
      <c r="C18" s="41"/>
      <c r="D18" s="14">
        <v>904</v>
      </c>
      <c r="E18" s="14">
        <v>904</v>
      </c>
      <c r="F18" s="14">
        <v>0</v>
      </c>
      <c r="G18" s="14">
        <v>932</v>
      </c>
      <c r="H18" s="14">
        <v>932</v>
      </c>
      <c r="I18" s="16"/>
      <c r="J18" s="15" t="s">
        <v>27</v>
      </c>
      <c r="K18" s="1"/>
    </row>
    <row r="19" spans="1:11" ht="15" customHeight="1">
      <c r="A19" s="13" t="s">
        <v>41</v>
      </c>
      <c r="B19" s="40" t="s">
        <v>42</v>
      </c>
      <c r="C19" s="41"/>
      <c r="D19" s="14">
        <v>0</v>
      </c>
      <c r="E19" s="14">
        <v>0</v>
      </c>
      <c r="F19" s="14">
        <v>3260091</v>
      </c>
      <c r="G19" s="14">
        <v>0</v>
      </c>
      <c r="H19" s="14">
        <v>0</v>
      </c>
      <c r="I19" s="16"/>
      <c r="J19" s="15" t="s">
        <v>27</v>
      </c>
      <c r="K19" s="1"/>
    </row>
    <row r="20" spans="1:11" ht="15" customHeight="1">
      <c r="A20" s="13" t="s">
        <v>43</v>
      </c>
      <c r="B20" s="40" t="s">
        <v>44</v>
      </c>
      <c r="C20" s="41"/>
      <c r="D20" s="14">
        <v>2085705</v>
      </c>
      <c r="E20" s="14">
        <v>1980378</v>
      </c>
      <c r="F20" s="14">
        <v>0</v>
      </c>
      <c r="G20" s="14">
        <v>2150362</v>
      </c>
      <c r="H20" s="14">
        <v>2008380</v>
      </c>
      <c r="I20" s="14">
        <f>H20-G20</f>
        <v>-141982</v>
      </c>
      <c r="J20" s="15">
        <f>(I20/G20)</f>
        <v>-6.60270224269216E-2</v>
      </c>
      <c r="K20" s="1"/>
    </row>
    <row r="21" spans="1:11" ht="15" customHeight="1">
      <c r="A21" s="13" t="s">
        <v>45</v>
      </c>
      <c r="B21" s="40" t="s">
        <v>46</v>
      </c>
      <c r="C21" s="41"/>
      <c r="D21" s="14">
        <v>465688</v>
      </c>
      <c r="E21" s="14">
        <v>1909436</v>
      </c>
      <c r="F21" s="14">
        <v>0</v>
      </c>
      <c r="G21" s="14">
        <v>480122</v>
      </c>
      <c r="H21" s="14">
        <v>161051</v>
      </c>
      <c r="I21" s="14">
        <f>H21-G21</f>
        <v>-319071</v>
      </c>
      <c r="J21" s="15">
        <f>(I21/G21)</f>
        <v>-0.66456234040514706</v>
      </c>
      <c r="K21" s="1"/>
    </row>
    <row r="22" spans="1:11" ht="15" customHeight="1">
      <c r="A22" s="10" t="s">
        <v>27</v>
      </c>
      <c r="B22" s="38" t="s">
        <v>47</v>
      </c>
      <c r="C22" s="39"/>
      <c r="D22" s="11">
        <v>148943478</v>
      </c>
      <c r="E22" s="11">
        <v>163747261</v>
      </c>
      <c r="F22" s="11">
        <v>110327488</v>
      </c>
      <c r="G22" s="11">
        <v>152003545</v>
      </c>
      <c r="H22" s="11">
        <v>155779362</v>
      </c>
      <c r="I22" s="11">
        <f>H22-G22</f>
        <v>3775817</v>
      </c>
      <c r="J22" s="12">
        <f>(I22/G22)</f>
        <v>2.4840321980648544E-2</v>
      </c>
      <c r="K22" s="1"/>
    </row>
    <row r="23" spans="1:11" ht="15" customHeight="1">
      <c r="A23" s="13" t="s">
        <v>48</v>
      </c>
      <c r="B23" s="40" t="s">
        <v>49</v>
      </c>
      <c r="C23" s="41"/>
      <c r="D23" s="14">
        <v>50231435</v>
      </c>
      <c r="E23" s="14">
        <v>48869434</v>
      </c>
      <c r="F23" s="14">
        <v>32546143</v>
      </c>
      <c r="G23" s="14">
        <v>50231435</v>
      </c>
      <c r="H23" s="14">
        <v>50081818</v>
      </c>
      <c r="I23" s="14">
        <f>H23-G23</f>
        <v>-149617</v>
      </c>
      <c r="J23" s="15">
        <f>(I23/G23)</f>
        <v>-2.9785531709376808E-3</v>
      </c>
      <c r="K23" s="1"/>
    </row>
    <row r="24" spans="1:11" ht="15" customHeight="1">
      <c r="A24" s="13" t="s">
        <v>50</v>
      </c>
      <c r="B24" s="40" t="s">
        <v>51</v>
      </c>
      <c r="C24" s="41"/>
      <c r="D24" s="14">
        <v>15016124</v>
      </c>
      <c r="E24" s="14">
        <v>14476062</v>
      </c>
      <c r="F24" s="14">
        <v>7707687</v>
      </c>
      <c r="G24" s="14">
        <v>15481623</v>
      </c>
      <c r="H24" s="14">
        <v>15038222</v>
      </c>
      <c r="I24" s="14">
        <f>H24-G24</f>
        <v>-443401</v>
      </c>
      <c r="J24" s="15">
        <f>(I24/G24)</f>
        <v>-2.8640472642952226E-2</v>
      </c>
      <c r="K24" s="1"/>
    </row>
    <row r="25" spans="1:11" ht="15" customHeight="1">
      <c r="A25" s="13" t="s">
        <v>52</v>
      </c>
      <c r="B25" s="40" t="s">
        <v>53</v>
      </c>
      <c r="C25" s="41"/>
      <c r="D25" s="14">
        <v>70</v>
      </c>
      <c r="E25" s="14">
        <v>296240</v>
      </c>
      <c r="F25" s="14">
        <v>337797</v>
      </c>
      <c r="G25" s="14">
        <v>70</v>
      </c>
      <c r="H25" s="14">
        <v>70</v>
      </c>
      <c r="I25" s="16"/>
      <c r="J25" s="15" t="s">
        <v>27</v>
      </c>
      <c r="K25" s="1"/>
    </row>
    <row r="26" spans="1:11" ht="15" customHeight="1">
      <c r="A26" s="13" t="s">
        <v>7</v>
      </c>
      <c r="B26" s="40" t="s">
        <v>30</v>
      </c>
      <c r="C26" s="41"/>
      <c r="D26" s="14">
        <v>74216536</v>
      </c>
      <c r="E26" s="14">
        <v>74005792</v>
      </c>
      <c r="F26" s="14">
        <v>43962496</v>
      </c>
      <c r="G26" s="14">
        <v>76517248</v>
      </c>
      <c r="H26" s="14">
        <v>79409992</v>
      </c>
      <c r="I26" s="14">
        <f>H26-G26</f>
        <v>2892744</v>
      </c>
      <c r="J26" s="15">
        <f>(I26/G26)</f>
        <v>3.7805123362512988E-2</v>
      </c>
      <c r="K26" s="1"/>
    </row>
    <row r="27" spans="1:11" ht="15" customHeight="1">
      <c r="A27" s="13" t="s">
        <v>54</v>
      </c>
      <c r="B27" s="40" t="s">
        <v>55</v>
      </c>
      <c r="C27" s="41"/>
      <c r="D27" s="14">
        <v>55756</v>
      </c>
      <c r="E27" s="14">
        <v>225338</v>
      </c>
      <c r="F27" s="14">
        <v>2254475</v>
      </c>
      <c r="G27" s="14">
        <v>57483</v>
      </c>
      <c r="H27" s="14">
        <v>57483</v>
      </c>
      <c r="I27" s="16"/>
      <c r="J27" s="15" t="s">
        <v>27</v>
      </c>
      <c r="K27" s="1"/>
    </row>
    <row r="28" spans="1:11" ht="15" customHeight="1">
      <c r="A28" s="13" t="s">
        <v>56</v>
      </c>
      <c r="B28" s="40" t="s">
        <v>57</v>
      </c>
      <c r="C28" s="41"/>
      <c r="D28" s="14">
        <v>1939001</v>
      </c>
      <c r="E28" s="14">
        <v>1842050</v>
      </c>
      <c r="F28" s="14">
        <v>968297</v>
      </c>
      <c r="G28" s="14">
        <v>1999111</v>
      </c>
      <c r="H28" s="14">
        <v>2185952</v>
      </c>
      <c r="I28" s="14">
        <f>H28-G28</f>
        <v>186841</v>
      </c>
      <c r="J28" s="15">
        <f>(I28/G28)</f>
        <v>9.3462043878504E-2</v>
      </c>
      <c r="K28" s="1"/>
    </row>
    <row r="29" spans="1:11" ht="15" customHeight="1">
      <c r="A29" s="13" t="s">
        <v>58</v>
      </c>
      <c r="B29" s="40" t="s">
        <v>59</v>
      </c>
      <c r="C29" s="41"/>
      <c r="D29" s="14">
        <v>531420</v>
      </c>
      <c r="E29" s="14">
        <v>531420</v>
      </c>
      <c r="F29" s="14">
        <v>284459</v>
      </c>
      <c r="G29" s="14">
        <v>547894</v>
      </c>
      <c r="H29" s="14">
        <v>2039473</v>
      </c>
      <c r="I29" s="14">
        <f>H29-G29</f>
        <v>1491579</v>
      </c>
      <c r="J29" s="15">
        <f>(I29/G29)</f>
        <v>2.7223860819793608</v>
      </c>
      <c r="K29" s="1"/>
    </row>
    <row r="30" spans="1:11" ht="15" customHeight="1">
      <c r="A30" s="13" t="s">
        <v>60</v>
      </c>
      <c r="B30" s="40" t="s">
        <v>61</v>
      </c>
      <c r="C30" s="41"/>
      <c r="D30" s="14">
        <v>6953066</v>
      </c>
      <c r="E30" s="14">
        <v>6605413</v>
      </c>
      <c r="F30" s="14">
        <v>4912061</v>
      </c>
      <c r="G30" s="14">
        <v>7168611</v>
      </c>
      <c r="H30" s="14">
        <v>6966282</v>
      </c>
      <c r="I30" s="14">
        <f>H30-G30</f>
        <v>-202329</v>
      </c>
      <c r="J30" s="15">
        <f>(I30/G30)</f>
        <v>-2.8224296171182953E-2</v>
      </c>
      <c r="K30" s="1"/>
    </row>
    <row r="31" spans="1:11" ht="15" customHeight="1">
      <c r="A31" s="13" t="s">
        <v>62</v>
      </c>
      <c r="B31" s="40" t="s">
        <v>63</v>
      </c>
      <c r="C31" s="41"/>
      <c r="D31" s="14">
        <v>70</v>
      </c>
      <c r="E31" s="14">
        <v>16895512</v>
      </c>
      <c r="F31" s="14">
        <v>17354073</v>
      </c>
      <c r="G31" s="14">
        <v>70</v>
      </c>
      <c r="H31" s="14">
        <v>70</v>
      </c>
      <c r="I31" s="16"/>
      <c r="J31" s="15" t="s">
        <v>27</v>
      </c>
      <c r="K31" s="1"/>
    </row>
    <row r="32" spans="1:11" ht="15" customHeight="1">
      <c r="A32" s="17"/>
      <c r="B32" s="18"/>
      <c r="C32" s="19"/>
      <c r="D32" s="17"/>
      <c r="E32" s="17"/>
      <c r="F32" s="17"/>
      <c r="G32" s="17"/>
      <c r="H32" s="17"/>
      <c r="I32" s="17"/>
      <c r="J32" s="17"/>
      <c r="K32" s="1"/>
    </row>
    <row r="33" spans="1:11" ht="1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5" customHeight="1">
      <c r="A34" s="42" t="s">
        <v>64</v>
      </c>
      <c r="B34" s="43"/>
      <c r="C34" s="43"/>
      <c r="D34" s="20">
        <v>148887652</v>
      </c>
      <c r="E34" s="20">
        <v>146626411</v>
      </c>
      <c r="F34" s="20">
        <v>90718940</v>
      </c>
      <c r="G34" s="20">
        <v>151945992</v>
      </c>
      <c r="H34" s="20">
        <v>155721809</v>
      </c>
      <c r="I34" s="20">
        <v>3775817</v>
      </c>
      <c r="J34" s="21">
        <v>2.4849730817513106E-2</v>
      </c>
      <c r="K34" s="1"/>
    </row>
    <row r="35" spans="1:11" ht="15" customHeight="1">
      <c r="A35" s="44" t="s">
        <v>65</v>
      </c>
      <c r="B35" s="45"/>
      <c r="C35" s="45"/>
      <c r="D35" s="45"/>
      <c r="E35" s="45"/>
      <c r="F35" s="45"/>
      <c r="G35" s="45"/>
      <c r="H35" s="45"/>
      <c r="I35" s="1"/>
      <c r="J35" s="1"/>
      <c r="K35" s="1"/>
    </row>
    <row r="36" spans="1:11" ht="5.0999999999999996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</sheetData>
  <mergeCells count="33">
    <mergeCell ref="B31:C31"/>
    <mergeCell ref="A34:C34"/>
    <mergeCell ref="A35:H3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J10:J11"/>
    <mergeCell ref="B12:C12"/>
    <mergeCell ref="B13:C13"/>
    <mergeCell ref="B14:C14"/>
    <mergeCell ref="B15:C15"/>
    <mergeCell ref="A6:E6"/>
    <mergeCell ref="A7:E7"/>
    <mergeCell ref="A9:A11"/>
    <mergeCell ref="B9:C11"/>
    <mergeCell ref="I10:I11"/>
    <mergeCell ref="A1:H1"/>
    <mergeCell ref="A2:H2"/>
    <mergeCell ref="A3:H3"/>
    <mergeCell ref="A5:B5"/>
    <mergeCell ref="C5:E5"/>
  </mergeCells>
  <printOptions horizontalCentered="1" verticalCentered="1"/>
  <pageMargins left="0.78740157480314965" right="0" top="0" bottom="0" header="0" footer="0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RCA240000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2025-09-25T22:24:09Z</dcterms:created>
  <dcterms:modified xsi:type="dcterms:W3CDTF">2025-09-27T16:34:34Z</dcterms:modified>
</cp:coreProperties>
</file>