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6DDDEA5-5B81-410B-B59F-64149FEFA7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I27" i="1"/>
  <c r="J27" i="1" s="1"/>
  <c r="I24" i="1"/>
  <c r="J24" i="1" s="1"/>
  <c r="I23" i="1"/>
  <c r="J23" i="1" s="1"/>
  <c r="I22" i="1"/>
  <c r="J22" i="1" s="1"/>
  <c r="I21" i="1"/>
  <c r="J21" i="1" s="1"/>
  <c r="I20" i="1"/>
  <c r="J20" i="1" s="1"/>
  <c r="I15" i="1"/>
  <c r="J15" i="1" s="1"/>
  <c r="I14" i="1"/>
  <c r="J14" i="1" s="1"/>
  <c r="I12" i="1"/>
  <c r="J12" i="1" s="1"/>
</calcChain>
</file>

<file path=xl/sharedStrings.xml><?xml version="1.0" encoding="utf-8"?>
<sst xmlns="http://schemas.openxmlformats.org/spreadsheetml/2006/main" count="78" uniqueCount="62">
  <si>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</si>
  <si>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</si>
  <si>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</si>
  <si>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</si>
  <si>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</si>
  <si>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PÚBLICO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</si>
  <si>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</si>
  <si>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23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</si>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</sst>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164" fontId="3" fillId="36" borderId="9" xfId="0" applyNumberFormat="1" applyFont="1" applyFill="1" applyBorder="1" applyAlignment="1">
      <alignment horizontal="right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4"/>
  <sheetViews>
    <sheetView tabSelected="1" workbookViewId="0">
      <selection sqref="A1:J33"/>
    </sheetView>
  </sheetViews>
  <sheetFormatPr baseColWidth="10" defaultColWidth="9.140625" defaultRowHeight="15"/>
  <cols>
    <col min="1" max="1" width="4.7109375" customWidth="1"/>
    <col min="2" max="2" width="5" customWidth="1"/>
    <col min="3" max="3" width="35.28515625" customWidth="1"/>
    <col min="4" max="4" width="13.28515625" customWidth="1"/>
    <col min="5" max="5" width="13.5703125" customWidth="1"/>
    <col min="6" max="6" width="12.5703125" customWidth="1"/>
    <col min="7" max="7" width="12.42578125" customWidth="1"/>
    <col min="8" max="8" width="14.7109375" customWidth="1"/>
    <col min="9" max="9" width="9.42578125" customWidth="1"/>
    <col min="10" max="10" width="11.8554687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0.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9.7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6.7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 ht="30" customHeight="1">
      <c r="A11" s="33"/>
      <c r="B11" s="35"/>
      <c r="C11" s="35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289003817</v>
      </c>
      <c r="E12" s="11">
        <v>290408195</v>
      </c>
      <c r="F12" s="11">
        <v>212201239</v>
      </c>
      <c r="G12" s="11">
        <v>291381111</v>
      </c>
      <c r="H12" s="11">
        <v>295374855</v>
      </c>
      <c r="I12" s="11">
        <f>H12-G12</f>
        <v>3993744</v>
      </c>
      <c r="J12" s="12">
        <f>(I12/G12)</f>
        <v>1.3706255653613731E-2</v>
      </c>
      <c r="K12" s="1"/>
    </row>
    <row r="13" spans="1:11" ht="15" customHeight="1">
      <c r="A13" s="13" t="s">
        <v>29</v>
      </c>
      <c r="B13" s="40" t="s">
        <v>30</v>
      </c>
      <c r="C13" s="41"/>
      <c r="D13" s="14">
        <v>12197366</v>
      </c>
      <c r="E13" s="14">
        <v>12197366</v>
      </c>
      <c r="F13" s="14">
        <v>12290264</v>
      </c>
      <c r="G13" s="14">
        <v>12575484</v>
      </c>
      <c r="H13" s="14">
        <v>12575484</v>
      </c>
      <c r="I13" s="15"/>
      <c r="J13" s="16" t="s">
        <v>27</v>
      </c>
      <c r="K13" s="1"/>
    </row>
    <row r="14" spans="1:11" ht="15" customHeight="1">
      <c r="A14" s="13" t="s">
        <v>31</v>
      </c>
      <c r="B14" s="40" t="s">
        <v>32</v>
      </c>
      <c r="C14" s="41"/>
      <c r="D14" s="14">
        <v>1817772</v>
      </c>
      <c r="E14" s="14">
        <v>1817772</v>
      </c>
      <c r="F14" s="14">
        <v>2298007</v>
      </c>
      <c r="G14" s="14">
        <v>1874123</v>
      </c>
      <c r="H14" s="14">
        <v>1874133</v>
      </c>
      <c r="I14" s="14">
        <f>H14-G14</f>
        <v>10</v>
      </c>
      <c r="J14" s="16">
        <f>(I14/G14)</f>
        <v>5.3358290784542956E-6</v>
      </c>
      <c r="K14" s="1"/>
    </row>
    <row r="15" spans="1:11" ht="15" customHeight="1">
      <c r="A15" s="13" t="s">
        <v>33</v>
      </c>
      <c r="B15" s="40" t="s">
        <v>34</v>
      </c>
      <c r="C15" s="41"/>
      <c r="D15" s="14">
        <v>274988669</v>
      </c>
      <c r="E15" s="14">
        <v>272861668</v>
      </c>
      <c r="F15" s="14">
        <v>195445062</v>
      </c>
      <c r="G15" s="14">
        <v>276931494</v>
      </c>
      <c r="H15" s="14">
        <v>280925228</v>
      </c>
      <c r="I15" s="14">
        <f>H15-G15</f>
        <v>3993734</v>
      </c>
      <c r="J15" s="16">
        <f>(I15/G15)</f>
        <v>1.4421378884411031E-2</v>
      </c>
      <c r="K15" s="1"/>
    </row>
    <row r="16" spans="1:11" ht="15" customHeight="1">
      <c r="A16" s="13" t="s">
        <v>35</v>
      </c>
      <c r="B16" s="40" t="s">
        <v>36</v>
      </c>
      <c r="C16" s="41"/>
      <c r="D16" s="14">
        <v>0</v>
      </c>
      <c r="E16" s="14">
        <v>0</v>
      </c>
      <c r="F16" s="14">
        <v>4555</v>
      </c>
      <c r="G16" s="14">
        <v>0</v>
      </c>
      <c r="H16" s="14">
        <v>0</v>
      </c>
      <c r="I16" s="15"/>
      <c r="J16" s="16" t="s">
        <v>27</v>
      </c>
      <c r="K16" s="1"/>
    </row>
    <row r="17" spans="1:11" ht="15" customHeight="1">
      <c r="A17" s="13" t="s">
        <v>37</v>
      </c>
      <c r="B17" s="40" t="s">
        <v>38</v>
      </c>
      <c r="C17" s="41"/>
      <c r="D17" s="14">
        <v>0</v>
      </c>
      <c r="E17" s="14">
        <v>0</v>
      </c>
      <c r="F17" s="14">
        <v>2163351</v>
      </c>
      <c r="G17" s="14">
        <v>0</v>
      </c>
      <c r="H17" s="14">
        <v>0</v>
      </c>
      <c r="I17" s="15"/>
      <c r="J17" s="16" t="s">
        <v>27</v>
      </c>
      <c r="K17" s="1"/>
    </row>
    <row r="18" spans="1:11" ht="15" customHeight="1">
      <c r="A18" s="13" t="s">
        <v>39</v>
      </c>
      <c r="B18" s="40" t="s">
        <v>40</v>
      </c>
      <c r="C18" s="41"/>
      <c r="D18" s="14">
        <v>0</v>
      </c>
      <c r="E18" s="14">
        <v>3178799</v>
      </c>
      <c r="F18" s="14">
        <v>0</v>
      </c>
      <c r="G18" s="14">
        <v>0</v>
      </c>
      <c r="H18" s="14">
        <v>0</v>
      </c>
      <c r="I18" s="15"/>
      <c r="J18" s="16" t="s">
        <v>27</v>
      </c>
      <c r="K18" s="1"/>
    </row>
    <row r="19" spans="1:11" ht="15" customHeight="1">
      <c r="A19" s="13" t="s">
        <v>41</v>
      </c>
      <c r="B19" s="40" t="s">
        <v>42</v>
      </c>
      <c r="C19" s="41"/>
      <c r="D19" s="14">
        <v>10</v>
      </c>
      <c r="E19" s="14">
        <v>352590</v>
      </c>
      <c r="F19" s="14">
        <v>0</v>
      </c>
      <c r="G19" s="14">
        <v>10</v>
      </c>
      <c r="H19" s="14">
        <v>10</v>
      </c>
      <c r="I19" s="15"/>
      <c r="J19" s="16" t="s">
        <v>27</v>
      </c>
      <c r="K19" s="1"/>
    </row>
    <row r="20" spans="1:11" ht="15" customHeight="1">
      <c r="A20" s="10" t="s">
        <v>27</v>
      </c>
      <c r="B20" s="38" t="s">
        <v>43</v>
      </c>
      <c r="C20" s="39"/>
      <c r="D20" s="11">
        <v>289003817</v>
      </c>
      <c r="E20" s="11">
        <v>290408195</v>
      </c>
      <c r="F20" s="11">
        <v>203373272</v>
      </c>
      <c r="G20" s="11">
        <v>291381111</v>
      </c>
      <c r="H20" s="11">
        <v>295374855</v>
      </c>
      <c r="I20" s="11">
        <f>H20-G20</f>
        <v>3993744</v>
      </c>
      <c r="J20" s="12">
        <f>(I20/G20)</f>
        <v>1.3706255653613731E-2</v>
      </c>
      <c r="K20" s="1"/>
    </row>
    <row r="21" spans="1:11" ht="15" customHeight="1">
      <c r="A21" s="13" t="s">
        <v>44</v>
      </c>
      <c r="B21" s="40" t="s">
        <v>45</v>
      </c>
      <c r="C21" s="41"/>
      <c r="D21" s="14">
        <v>212316930</v>
      </c>
      <c r="E21" s="14">
        <v>212561319</v>
      </c>
      <c r="F21" s="14">
        <v>160481096</v>
      </c>
      <c r="G21" s="14">
        <v>212316930</v>
      </c>
      <c r="H21" s="14">
        <v>215985491</v>
      </c>
      <c r="I21" s="14">
        <f>H21-G21</f>
        <v>3668561</v>
      </c>
      <c r="J21" s="16">
        <f>(I21/G21)</f>
        <v>1.727870217415069E-2</v>
      </c>
      <c r="K21" s="1"/>
    </row>
    <row r="22" spans="1:11" ht="15" customHeight="1">
      <c r="A22" s="13" t="s">
        <v>46</v>
      </c>
      <c r="B22" s="40" t="s">
        <v>47</v>
      </c>
      <c r="C22" s="41"/>
      <c r="D22" s="14">
        <v>54610892</v>
      </c>
      <c r="E22" s="14">
        <v>53764822</v>
      </c>
      <c r="F22" s="14">
        <v>28459221</v>
      </c>
      <c r="G22" s="14">
        <v>56303830</v>
      </c>
      <c r="H22" s="14">
        <v>57185693</v>
      </c>
      <c r="I22" s="14">
        <f>H22-G22</f>
        <v>881863</v>
      </c>
      <c r="J22" s="16">
        <f>(I22/G22)</f>
        <v>1.5662575707549559E-2</v>
      </c>
      <c r="K22" s="1"/>
    </row>
    <row r="23" spans="1:11" ht="15" customHeight="1">
      <c r="A23" s="13" t="s">
        <v>7</v>
      </c>
      <c r="B23" s="40" t="s">
        <v>48</v>
      </c>
      <c r="C23" s="41"/>
      <c r="D23" s="14">
        <v>481213</v>
      </c>
      <c r="E23" s="14">
        <v>481213</v>
      </c>
      <c r="F23" s="14">
        <v>1351338</v>
      </c>
      <c r="G23" s="14">
        <v>496130</v>
      </c>
      <c r="H23" s="14">
        <v>515520</v>
      </c>
      <c r="I23" s="14">
        <f>H23-G23</f>
        <v>19390</v>
      </c>
      <c r="J23" s="16">
        <f>(I23/G23)</f>
        <v>3.9082498538689454E-2</v>
      </c>
      <c r="K23" s="1"/>
    </row>
    <row r="24" spans="1:11" ht="15" customHeight="1">
      <c r="A24" s="13" t="s">
        <v>49</v>
      </c>
      <c r="B24" s="40" t="s">
        <v>30</v>
      </c>
      <c r="C24" s="41"/>
      <c r="D24" s="14">
        <v>13384090</v>
      </c>
      <c r="E24" s="14">
        <v>13384090</v>
      </c>
      <c r="F24" s="14">
        <v>6864201</v>
      </c>
      <c r="G24" s="14">
        <v>13798997</v>
      </c>
      <c r="H24" s="14">
        <v>13847231</v>
      </c>
      <c r="I24" s="14">
        <f>H24-G24</f>
        <v>48234</v>
      </c>
      <c r="J24" s="16">
        <f>(I24/G24)</f>
        <v>3.4954714462217796E-3</v>
      </c>
      <c r="K24" s="1"/>
    </row>
    <row r="25" spans="1:11" ht="15" customHeight="1">
      <c r="A25" s="13" t="s">
        <v>50</v>
      </c>
      <c r="B25" s="40" t="s">
        <v>51</v>
      </c>
      <c r="C25" s="41"/>
      <c r="D25" s="14">
        <v>837</v>
      </c>
      <c r="E25" s="14">
        <v>837</v>
      </c>
      <c r="F25" s="14">
        <v>857</v>
      </c>
      <c r="G25" s="14">
        <v>863</v>
      </c>
      <c r="H25" s="14">
        <v>863</v>
      </c>
      <c r="I25" s="15"/>
      <c r="J25" s="16" t="s">
        <v>27</v>
      </c>
      <c r="K25" s="1"/>
    </row>
    <row r="26" spans="1:11" ht="15" customHeight="1">
      <c r="A26" s="13" t="s">
        <v>52</v>
      </c>
      <c r="B26" s="40" t="s">
        <v>53</v>
      </c>
      <c r="C26" s="41"/>
      <c r="D26" s="14">
        <v>0</v>
      </c>
      <c r="E26" s="14">
        <v>0</v>
      </c>
      <c r="F26" s="14">
        <v>288939</v>
      </c>
      <c r="G26" s="14">
        <v>0</v>
      </c>
      <c r="H26" s="14">
        <v>0</v>
      </c>
      <c r="I26" s="15"/>
      <c r="J26" s="16" t="s">
        <v>27</v>
      </c>
      <c r="K26" s="1"/>
    </row>
    <row r="27" spans="1:11" ht="15" customHeight="1">
      <c r="A27" s="13" t="s">
        <v>54</v>
      </c>
      <c r="B27" s="40" t="s">
        <v>55</v>
      </c>
      <c r="C27" s="41"/>
      <c r="D27" s="14">
        <v>2254397</v>
      </c>
      <c r="E27" s="14">
        <v>2461518</v>
      </c>
      <c r="F27" s="14">
        <v>306006</v>
      </c>
      <c r="G27" s="14">
        <v>2324283</v>
      </c>
      <c r="H27" s="14">
        <v>1732355</v>
      </c>
      <c r="I27" s="14">
        <f>H27-G27</f>
        <v>-591928</v>
      </c>
      <c r="J27" s="16">
        <f>(I27/G27)</f>
        <v>-0.25467122549190441</v>
      </c>
      <c r="K27" s="1"/>
    </row>
    <row r="28" spans="1:11" ht="15" customHeight="1">
      <c r="A28" s="13" t="s">
        <v>56</v>
      </c>
      <c r="B28" s="40" t="s">
        <v>57</v>
      </c>
      <c r="C28" s="41"/>
      <c r="D28" s="14">
        <v>5955448</v>
      </c>
      <c r="E28" s="14">
        <v>5455448</v>
      </c>
      <c r="F28" s="14">
        <v>3322667</v>
      </c>
      <c r="G28" s="14">
        <v>6140068</v>
      </c>
      <c r="H28" s="14">
        <v>6107692</v>
      </c>
      <c r="I28" s="14">
        <f>H28-G28</f>
        <v>-32376</v>
      </c>
      <c r="J28" s="16">
        <f>(I28/G28)</f>
        <v>-5.2729057723790683E-3</v>
      </c>
      <c r="K28" s="1"/>
    </row>
    <row r="29" spans="1:11" ht="15" customHeight="1">
      <c r="A29" s="13" t="s">
        <v>58</v>
      </c>
      <c r="B29" s="40" t="s">
        <v>59</v>
      </c>
      <c r="C29" s="41"/>
      <c r="D29" s="14">
        <v>10</v>
      </c>
      <c r="E29" s="14">
        <v>2298948</v>
      </c>
      <c r="F29" s="14">
        <v>2298947</v>
      </c>
      <c r="G29" s="14">
        <v>10</v>
      </c>
      <c r="H29" s="14">
        <v>10</v>
      </c>
      <c r="I29" s="15"/>
      <c r="J29" s="16" t="s">
        <v>27</v>
      </c>
      <c r="K29" s="1"/>
    </row>
    <row r="30" spans="1:11" ht="15" customHeight="1">
      <c r="A30" s="17"/>
      <c r="B30" s="18"/>
      <c r="C30" s="19"/>
      <c r="D30" s="17"/>
      <c r="E30" s="17"/>
      <c r="F30" s="17"/>
      <c r="G30" s="17"/>
      <c r="H30" s="17"/>
      <c r="I30" s="17"/>
      <c r="J30" s="17"/>
      <c r="K30" s="1"/>
    </row>
    <row r="31" spans="1:11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>
      <c r="A32" s="42" t="s">
        <v>60</v>
      </c>
      <c r="B32" s="43"/>
      <c r="C32" s="43"/>
      <c r="D32" s="20">
        <v>289003797</v>
      </c>
      <c r="E32" s="20">
        <v>288109237</v>
      </c>
      <c r="F32" s="20">
        <v>201074325</v>
      </c>
      <c r="G32" s="20">
        <v>291381091</v>
      </c>
      <c r="H32" s="20">
        <v>295374835</v>
      </c>
      <c r="I32" s="20">
        <v>3993744</v>
      </c>
      <c r="J32" s="21">
        <v>1.3706256594392393E-2</v>
      </c>
      <c r="K32" s="1"/>
    </row>
    <row r="33" spans="1:11" ht="15" customHeight="1">
      <c r="A33" s="44" t="s">
        <v>61</v>
      </c>
      <c r="B33" s="45"/>
      <c r="C33" s="45"/>
      <c r="D33" s="45"/>
      <c r="E33" s="45"/>
      <c r="F33" s="45"/>
      <c r="G33" s="45"/>
      <c r="H33" s="45"/>
      <c r="I33" s="1"/>
      <c r="J33" s="1"/>
      <c r="K33" s="1"/>
    </row>
    <row r="34" spans="1:11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1">
    <mergeCell ref="A33:H33"/>
    <mergeCell ref="B26:C26"/>
    <mergeCell ref="B27:C27"/>
    <mergeCell ref="B28:C28"/>
    <mergeCell ref="B29:C29"/>
    <mergeCell ref="A32:C3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.78740157480314965" right="0" top="0.31496062992125984" bottom="0" header="0" footer="0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2025-09-25T16:06:47Z</dcterms:modified>
</cp:coreProperties>
</file>