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1EC094F-85EF-46F4-BF07-60BA43A568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CA080000" sheetId="1" r:id="rId1"/>
  </sheets>
  <definedNames>
    <definedName name="_xlnm.Print_Area" localSheetId="0">'RCA080000'!$A$1:$J$36</definedName>
    <definedName name="JR_PAGE_ANCHOR_0_1">'RCA080000'!$A$1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1" i="1"/>
  <c r="J21" i="1" s="1"/>
  <c r="J20" i="1"/>
  <c r="I20" i="1"/>
  <c r="I19" i="1"/>
  <c r="J19" i="1" s="1"/>
  <c r="I17" i="1"/>
  <c r="J17" i="1" s="1"/>
  <c r="J16" i="1"/>
  <c r="I16" i="1"/>
  <c r="I14" i="1"/>
  <c r="J14" i="1" s="1"/>
  <c r="I13" i="1"/>
  <c r="J13" i="1" s="1"/>
  <c r="I23" i="1"/>
  <c r="J23" i="1" s="1"/>
  <c r="I22" i="1"/>
  <c r="J22" i="1" s="1"/>
  <c r="I15" i="1"/>
  <c r="J15" i="1" s="1"/>
  <c r="I12" i="1"/>
  <c r="J12" i="1" s="1"/>
</calcChain>
</file>

<file path=xl/sharedStrings.xml><?xml version="1.0" encoding="utf-8"?>
<sst xmlns="http://schemas.openxmlformats.org/spreadsheetml/2006/main" count="76" uniqueCount="69">
  <si>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</si>
  <si>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</si>
  <si>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</si>
  <si>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</si>
  <si>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</si>
  <si>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</si>
  <si>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</si>
  <si>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Aptos Narrow"/>
        <family val="2"/>
      </rPr>
      <t xml:space="preserve"> 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</si>
  <si>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</si>
  <si>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</si>
  <si>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</si>
  <si>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</si>
  <si>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</si>
  <si>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</si>
  <si>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</si>
  <si>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</si>
  <si>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</si>
  <si>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</si>
  <si>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</si>
  <si>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</si>
  <si>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</si>
  <si>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</si>
  <si>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</si>
  <si>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</si>
  <si>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</si>
  <si>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</si>
  <si>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</si>
  <si>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</si>
  <si>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RENTAS DE LA PROPIEDAD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</si>
  <si>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</si>
  <si>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INGRESOS DE OPERACIÓN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</si>
  <si>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</si>
  <si>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</si>
  <si>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</si>
  <si>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10</t>
    </r>
  </si>
  <si>
    <r>
      <rPr>
        <sz val="10"/>
        <rFont val="Times New Roman"/>
        <family val="1"/>
      </rPr>
      <t>VENTA DE ACTIVOS NO FINANCIEROS</t>
    </r>
  </si>
  <si>
    <r>
      <rPr>
        <sz val="10"/>
        <rFont val="Times New Roman"/>
        <family val="1"/>
      </rPr>
      <t>12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</si>
  <si>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</si>
  <si>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</si>
  <si>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</si>
  <si>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</si>
  <si>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</si>
  <si>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</si>
  <si>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</si>
  <si>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</si>
  <si>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</si>
  <si>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</si>
  <si>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</si>
  <si>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</si>
  <si>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</si>
  <si>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</si>
  <si>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</si>
  <si>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26</t>
    </r>
  </si>
  <si>
    <r>
      <rPr>
        <sz val="10"/>
        <rFont val="Times New Roman"/>
        <family val="1"/>
      </rPr>
      <t>OTROS GASTOS CORRIENTES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</si>
  <si>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</si>
  <si>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</si>
  <si>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</si>
  <si>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</si>
  <si>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</si>
  <si>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</si>
  <si>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</si>
  <si>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</si>
  <si>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</si>
  <si>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</si>
  <si>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 xml:space="preserve">LEY DE PPTOS AÑO 2025        (Inicial + Reajuste + Leyes Especiales) </t>
  </si>
  <si>
    <t xml:space="preserve">EJECUCIÓN AÑO 2025 AL 31 DE AGOSTO </t>
  </si>
  <si>
    <t xml:space="preserve">LEY DE PPTOS AÑO 2025         (Inicial + Reajuste + Leyes Especiales) </t>
  </si>
  <si>
    <t>CLASIFICACIÓN PRESUPUESTARIA</t>
  </si>
  <si>
    <r>
      <rPr>
        <b/>
        <sz val="10"/>
        <rFont val="Times New Roman"/>
        <family val="1"/>
      </rPr>
      <t>MINISTERIO DE HACIENDA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</si>
</sst>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10"/>
      <color rgb="FF000000"/>
      <name val="SansSerif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ptos Narrow"/>
      <family val="2"/>
    </font>
    <font>
      <sz val="8"/>
      <name val="Times New Roman"/>
      <family val="1"/>
    </font>
    <font>
      <b/>
      <sz val="10"/>
      <color rgb="FF000000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center" vertical="top" wrapText="1"/>
    </xf>
    <xf numFmtId="0" fontId="2" fillId="16" borderId="6" xfId="0" applyFont="1" applyFill="1" applyBorder="1" applyAlignment="1">
      <alignment horizontal="center" vertical="center" wrapText="1"/>
    </xf>
    <xf numFmtId="0" fontId="2" fillId="17" borderId="6" xfId="0" applyFont="1" applyFill="1" applyBorder="1" applyAlignment="1">
      <alignment horizontal="center" vertical="center" wrapText="1"/>
    </xf>
    <xf numFmtId="0" fontId="3" fillId="29" borderId="9" xfId="0" applyFont="1" applyFill="1" applyBorder="1" applyAlignment="1">
      <alignment horizontal="center" vertical="top" wrapText="1"/>
    </xf>
    <xf numFmtId="3" fontId="3" fillId="32" borderId="9" xfId="0" applyNumberFormat="1" applyFont="1" applyFill="1" applyBorder="1" applyAlignment="1">
      <alignment horizontal="right" vertical="top" wrapText="1"/>
    </xf>
    <xf numFmtId="164" fontId="3" fillId="33" borderId="9" xfId="0" applyNumberFormat="1" applyFont="1" applyFill="1" applyBorder="1" applyAlignment="1">
      <alignment horizontal="right" vertical="top" wrapText="1"/>
    </xf>
    <xf numFmtId="0" fontId="0" fillId="34" borderId="10" xfId="0" applyFill="1" applyBorder="1" applyAlignment="1" applyProtection="1">
      <alignment wrapText="1"/>
      <protection locked="0"/>
    </xf>
    <xf numFmtId="0" fontId="0" fillId="35" borderId="11" xfId="0" applyFill="1" applyBorder="1" applyAlignment="1" applyProtection="1">
      <alignment wrapText="1"/>
      <protection locked="0"/>
    </xf>
    <xf numFmtId="0" fontId="0" fillId="36" borderId="12" xfId="0" applyFill="1" applyBorder="1" applyAlignment="1" applyProtection="1">
      <alignment wrapText="1"/>
      <protection locked="0"/>
    </xf>
    <xf numFmtId="3" fontId="2" fillId="39" borderId="6" xfId="0" applyNumberFormat="1" applyFont="1" applyFill="1" applyBorder="1" applyAlignment="1">
      <alignment horizontal="right" vertical="center" wrapText="1"/>
    </xf>
    <xf numFmtId="164" fontId="2" fillId="40" borderId="6" xfId="0" applyNumberFormat="1" applyFont="1" applyFill="1" applyBorder="1" applyAlignment="1">
      <alignment horizontal="right" vertical="center" wrapText="1"/>
    </xf>
    <xf numFmtId="0" fontId="7" fillId="19" borderId="7" xfId="0" applyFont="1" applyFill="1" applyBorder="1" applyAlignment="1">
      <alignment horizontal="center" wrapText="1"/>
    </xf>
    <xf numFmtId="0" fontId="2" fillId="20" borderId="7" xfId="0" applyFont="1" applyFill="1" applyBorder="1" applyAlignment="1">
      <alignment horizontal="center" wrapText="1"/>
    </xf>
    <xf numFmtId="0" fontId="7" fillId="20" borderId="7" xfId="0" applyFont="1" applyFill="1" applyBorder="1" applyAlignment="1">
      <alignment horizontal="center" wrapText="1"/>
    </xf>
    <xf numFmtId="0" fontId="2" fillId="22" borderId="8" xfId="0" applyFont="1" applyFill="1" applyBorder="1" applyAlignment="1">
      <alignment horizontal="center" wrapText="1"/>
    </xf>
    <xf numFmtId="0" fontId="2" fillId="21" borderId="8" xfId="0" applyFont="1" applyFill="1" applyBorder="1" applyAlignment="1">
      <alignment horizontal="center" wrapText="1"/>
    </xf>
    <xf numFmtId="0" fontId="3" fillId="24" borderId="5" xfId="0" applyFont="1" applyFill="1" applyBorder="1" applyAlignment="1">
      <alignment horizontal="center" vertical="center" wrapText="1"/>
    </xf>
    <xf numFmtId="3" fontId="2" fillId="27" borderId="5" xfId="0" applyNumberFormat="1" applyFont="1" applyFill="1" applyBorder="1" applyAlignment="1">
      <alignment horizontal="right" vertical="center" wrapText="1"/>
    </xf>
    <xf numFmtId="164" fontId="2" fillId="28" borderId="5" xfId="0" applyNumberFormat="1" applyFont="1" applyFill="1" applyBorder="1" applyAlignment="1">
      <alignment horizontal="right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11" fillId="8" borderId="3" xfId="0" applyFont="1" applyFill="1" applyBorder="1" applyAlignment="1">
      <alignment horizontal="left" vertical="top" wrapText="1"/>
    </xf>
    <xf numFmtId="0" fontId="11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 applyProtection="1">
      <alignment horizontal="left" vertical="top" wrapText="1"/>
      <protection locked="0"/>
    </xf>
    <xf numFmtId="0" fontId="2" fillId="13" borderId="4" xfId="0" applyFont="1" applyFill="1" applyBorder="1" applyAlignment="1">
      <alignment horizontal="center" vertical="center" wrapText="1"/>
    </xf>
    <xf numFmtId="0" fontId="2" fillId="18" borderId="4" xfId="0" applyFont="1" applyFill="1" applyBorder="1" applyAlignment="1" applyProtection="1">
      <alignment horizontal="center" vertical="center" wrapText="1"/>
      <protection locked="0"/>
    </xf>
    <xf numFmtId="0" fontId="7" fillId="14" borderId="5" xfId="0" applyFont="1" applyFill="1" applyBorder="1" applyAlignment="1">
      <alignment horizontal="center" vertical="center" wrapText="1"/>
    </xf>
    <xf numFmtId="0" fontId="2" fillId="15" borderId="5" xfId="0" applyFont="1" applyFill="1" applyBorder="1" applyAlignment="1" applyProtection="1">
      <alignment horizontal="center" vertical="center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 applyProtection="1">
      <alignment horizontal="center" vertical="center" wrapText="1"/>
      <protection locked="0"/>
    </xf>
    <xf numFmtId="0" fontId="2" fillId="25" borderId="5" xfId="0" applyFont="1" applyFill="1" applyBorder="1" applyAlignment="1">
      <alignment horizontal="center" vertical="center" wrapText="1"/>
    </xf>
    <xf numFmtId="0" fontId="2" fillId="26" borderId="5" xfId="0" applyFont="1" applyFill="1" applyBorder="1" applyAlignment="1" applyProtection="1">
      <alignment horizontal="center" vertical="center" wrapText="1"/>
      <protection locked="0"/>
    </xf>
    <xf numFmtId="0" fontId="3" fillId="30" borderId="9" xfId="0" applyFont="1" applyFill="1" applyBorder="1" applyAlignment="1">
      <alignment horizontal="left" vertical="top" wrapText="1"/>
    </xf>
    <xf numFmtId="0" fontId="3" fillId="31" borderId="9" xfId="0" applyFont="1" applyFill="1" applyBorder="1" applyAlignment="1" applyProtection="1">
      <alignment horizontal="left" vertical="top" wrapText="1"/>
      <protection locked="0"/>
    </xf>
    <xf numFmtId="0" fontId="2" fillId="37" borderId="6" xfId="0" applyFont="1" applyFill="1" applyBorder="1" applyAlignment="1">
      <alignment horizontal="left" vertical="top" wrapText="1"/>
    </xf>
    <xf numFmtId="0" fontId="2" fillId="38" borderId="6" xfId="0" applyFont="1" applyFill="1" applyBorder="1" applyAlignment="1" applyProtection="1">
      <alignment horizontal="left" vertical="top" wrapText="1"/>
      <protection locked="0"/>
    </xf>
    <xf numFmtId="0" fontId="5" fillId="41" borderId="1" xfId="0" applyFont="1" applyFill="1" applyBorder="1" applyAlignment="1">
      <alignment horizontal="left" wrapText="1"/>
    </xf>
    <xf numFmtId="0" fontId="5" fillId="42" borderId="1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37"/>
  <sheetViews>
    <sheetView showGridLines="0" tabSelected="1" workbookViewId="0">
      <selection sqref="A1:J36"/>
    </sheetView>
  </sheetViews>
  <sheetFormatPr baseColWidth="10" defaultColWidth="9.140625" defaultRowHeight="15"/>
  <cols>
    <col min="1" max="1" width="4.7109375" customWidth="1"/>
    <col min="2" max="2" width="5" customWidth="1"/>
    <col min="3" max="3" width="37" customWidth="1"/>
    <col min="4" max="4" width="16.42578125" customWidth="1"/>
    <col min="5" max="5" width="18.140625" customWidth="1"/>
    <col min="6" max="6" width="15.7109375" customWidth="1"/>
    <col min="7" max="7" width="17.28515625" customWidth="1"/>
    <col min="8" max="8" width="16.42578125" customWidth="1"/>
    <col min="9" max="9" width="15.28515625" bestFit="1" customWidth="1"/>
    <col min="10" max="10" width="12.5703125" bestFit="1" customWidth="1"/>
    <col min="11" max="11" width="5.42578125" customWidth="1"/>
  </cols>
  <sheetData>
    <row r="1" spans="1:11" ht="17.100000000000001" customHeight="1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1"/>
    </row>
    <row r="2" spans="1:11" ht="17.100000000000001" customHeight="1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ht="15" customHeight="1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1"/>
    </row>
    <row r="4" spans="1:11" ht="15" customHeight="1">
      <c r="A4" s="1"/>
      <c r="B4" s="1"/>
      <c r="C4" s="1"/>
      <c r="D4" s="1"/>
      <c r="E4" s="1"/>
      <c r="F4" s="2" t="s">
        <v>3</v>
      </c>
      <c r="G4" s="1"/>
      <c r="H4" s="1"/>
      <c r="I4" s="1"/>
      <c r="J4" s="1"/>
      <c r="K4" s="1"/>
    </row>
    <row r="5" spans="1:11" ht="15" customHeight="1">
      <c r="A5" s="24" t="s">
        <v>4</v>
      </c>
      <c r="B5" s="25"/>
      <c r="C5" s="26" t="s">
        <v>68</v>
      </c>
      <c r="D5" s="27"/>
      <c r="E5" s="27"/>
      <c r="F5" s="1"/>
      <c r="G5" s="2" t="s">
        <v>5</v>
      </c>
      <c r="H5" s="2" t="s">
        <v>6</v>
      </c>
      <c r="I5" s="1"/>
      <c r="J5" s="1"/>
      <c r="K5" s="1"/>
    </row>
    <row r="6" spans="1:11" ht="15" customHeight="1">
      <c r="A6" s="30" t="s">
        <v>7</v>
      </c>
      <c r="B6" s="31"/>
      <c r="C6" s="31"/>
      <c r="D6" s="31"/>
      <c r="E6" s="31"/>
      <c r="F6" s="1"/>
      <c r="G6" s="1"/>
      <c r="H6" s="1"/>
      <c r="I6" s="1"/>
      <c r="J6" s="1"/>
      <c r="K6" s="1"/>
    </row>
    <row r="7" spans="1:11" ht="15" customHeight="1">
      <c r="A7" s="30" t="s">
        <v>7</v>
      </c>
      <c r="B7" s="31"/>
      <c r="C7" s="31"/>
      <c r="D7" s="31"/>
      <c r="E7" s="31"/>
      <c r="F7" s="1"/>
      <c r="G7" s="1"/>
      <c r="H7" s="1"/>
      <c r="I7" s="1"/>
      <c r="J7" s="1"/>
      <c r="K7" s="1"/>
    </row>
    <row r="8" spans="1:11" ht="15" customHeight="1">
      <c r="A8" s="1"/>
      <c r="B8" s="1"/>
      <c r="C8" s="1"/>
      <c r="D8" s="1"/>
      <c r="E8" s="1"/>
      <c r="F8" s="3" t="s">
        <v>8</v>
      </c>
      <c r="G8" s="1"/>
      <c r="H8" s="1"/>
      <c r="I8" s="1"/>
      <c r="J8" s="1"/>
      <c r="K8" s="1"/>
    </row>
    <row r="9" spans="1:11" ht="15" customHeight="1">
      <c r="A9" s="32" t="s">
        <v>9</v>
      </c>
      <c r="B9" s="34" t="s">
        <v>67</v>
      </c>
      <c r="C9" s="35"/>
      <c r="D9" s="4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1"/>
    </row>
    <row r="10" spans="1:11" ht="53.25" customHeight="1">
      <c r="A10" s="33"/>
      <c r="B10" s="35"/>
      <c r="C10" s="35"/>
      <c r="D10" s="14" t="s">
        <v>64</v>
      </c>
      <c r="E10" s="15" t="s">
        <v>17</v>
      </c>
      <c r="F10" s="16" t="s">
        <v>65</v>
      </c>
      <c r="G10" s="16" t="s">
        <v>66</v>
      </c>
      <c r="H10" s="15" t="s">
        <v>18</v>
      </c>
      <c r="I10" s="36" t="s">
        <v>19</v>
      </c>
      <c r="J10" s="36" t="s">
        <v>20</v>
      </c>
      <c r="K10" s="1"/>
    </row>
    <row r="11" spans="1:11" ht="30" customHeight="1">
      <c r="A11" s="33"/>
      <c r="B11" s="35"/>
      <c r="C11" s="35"/>
      <c r="D11" s="17" t="s">
        <v>21</v>
      </c>
      <c r="E11" s="18" t="s">
        <v>21</v>
      </c>
      <c r="F11" s="18" t="s">
        <v>21</v>
      </c>
      <c r="G11" s="18" t="s">
        <v>22</v>
      </c>
      <c r="H11" s="18" t="s">
        <v>22</v>
      </c>
      <c r="I11" s="37"/>
      <c r="J11" s="37"/>
      <c r="K11" s="1"/>
    </row>
    <row r="12" spans="1:11" s="23" customFormat="1" ht="15" customHeight="1">
      <c r="A12" s="19" t="s">
        <v>23</v>
      </c>
      <c r="B12" s="38" t="s">
        <v>24</v>
      </c>
      <c r="C12" s="39"/>
      <c r="D12" s="20">
        <v>762066547</v>
      </c>
      <c r="E12" s="20">
        <v>774821962</v>
      </c>
      <c r="F12" s="20">
        <v>555294681</v>
      </c>
      <c r="G12" s="20">
        <v>771167702</v>
      </c>
      <c r="H12" s="20">
        <v>784546133</v>
      </c>
      <c r="I12" s="20">
        <f>H12-G12</f>
        <v>13378431</v>
      </c>
      <c r="J12" s="21">
        <f>(I12/G12)</f>
        <v>1.7348277119624493E-2</v>
      </c>
      <c r="K12" s="22"/>
    </row>
    <row r="13" spans="1:11" ht="15" customHeight="1">
      <c r="A13" s="6" t="s">
        <v>25</v>
      </c>
      <c r="B13" s="40" t="s">
        <v>26</v>
      </c>
      <c r="C13" s="41"/>
      <c r="D13" s="7">
        <v>170</v>
      </c>
      <c r="E13" s="7">
        <v>170</v>
      </c>
      <c r="F13" s="7">
        <v>1495680</v>
      </c>
      <c r="G13" s="7">
        <v>170</v>
      </c>
      <c r="H13" s="7">
        <v>170</v>
      </c>
      <c r="I13" s="7">
        <f t="shared" ref="I13:I14" si="0">H13-G13</f>
        <v>0</v>
      </c>
      <c r="J13" s="8">
        <f t="shared" ref="J13:J14" si="1">(I13/G13)</f>
        <v>0</v>
      </c>
      <c r="K13" s="1"/>
    </row>
    <row r="14" spans="1:11" ht="15" customHeight="1">
      <c r="A14" s="6" t="s">
        <v>27</v>
      </c>
      <c r="B14" s="40" t="s">
        <v>28</v>
      </c>
      <c r="C14" s="41"/>
      <c r="D14" s="7">
        <v>260961</v>
      </c>
      <c r="E14" s="7">
        <v>260961</v>
      </c>
      <c r="F14" s="7">
        <v>435090</v>
      </c>
      <c r="G14" s="7">
        <v>269051</v>
      </c>
      <c r="H14" s="7">
        <v>269051</v>
      </c>
      <c r="I14" s="7">
        <f t="shared" si="0"/>
        <v>0</v>
      </c>
      <c r="J14" s="8">
        <f t="shared" si="1"/>
        <v>0</v>
      </c>
      <c r="K14" s="1"/>
    </row>
    <row r="15" spans="1:11" ht="15" customHeight="1">
      <c r="A15" s="6" t="s">
        <v>29</v>
      </c>
      <c r="B15" s="40" t="s">
        <v>30</v>
      </c>
      <c r="C15" s="41"/>
      <c r="D15" s="7">
        <v>4365933</v>
      </c>
      <c r="E15" s="7">
        <v>4365933</v>
      </c>
      <c r="F15" s="7">
        <v>3982741</v>
      </c>
      <c r="G15" s="7">
        <v>4501278</v>
      </c>
      <c r="H15" s="7">
        <v>4594126</v>
      </c>
      <c r="I15" s="7">
        <f>H15-G15</f>
        <v>92848</v>
      </c>
      <c r="J15" s="8">
        <f>(I15/G15)</f>
        <v>2.0627030812138243E-2</v>
      </c>
      <c r="K15" s="1"/>
    </row>
    <row r="16" spans="1:11" ht="15" customHeight="1">
      <c r="A16" s="6" t="s">
        <v>6</v>
      </c>
      <c r="B16" s="40" t="s">
        <v>31</v>
      </c>
      <c r="C16" s="41"/>
      <c r="D16" s="7">
        <v>130712105</v>
      </c>
      <c r="E16" s="7">
        <v>131635680</v>
      </c>
      <c r="F16" s="7">
        <v>92949753</v>
      </c>
      <c r="G16" s="7">
        <v>134764176</v>
      </c>
      <c r="H16" s="7">
        <v>135756805</v>
      </c>
      <c r="I16" s="7">
        <f t="shared" ref="I16:I21" si="2">H16-G16</f>
        <v>992629</v>
      </c>
      <c r="J16" s="8">
        <f t="shared" ref="J16:J21" si="3">(I16/G16)</f>
        <v>7.3656740942785867E-3</v>
      </c>
      <c r="K16" s="1"/>
    </row>
    <row r="17" spans="1:11" ht="15" customHeight="1">
      <c r="A17" s="6" t="s">
        <v>32</v>
      </c>
      <c r="B17" s="40" t="s">
        <v>33</v>
      </c>
      <c r="C17" s="41"/>
      <c r="D17" s="7">
        <v>624668189</v>
      </c>
      <c r="E17" s="7">
        <v>618654490</v>
      </c>
      <c r="F17" s="7">
        <v>448553209</v>
      </c>
      <c r="G17" s="7">
        <v>629510424</v>
      </c>
      <c r="H17" s="7">
        <v>643912393</v>
      </c>
      <c r="I17" s="7">
        <f t="shared" si="2"/>
        <v>14401969</v>
      </c>
      <c r="J17" s="8">
        <f t="shared" si="3"/>
        <v>2.2878046893152003E-2</v>
      </c>
      <c r="K17" s="1"/>
    </row>
    <row r="18" spans="1:11" ht="15" customHeight="1">
      <c r="A18" s="6" t="s">
        <v>34</v>
      </c>
      <c r="B18" s="40" t="s">
        <v>35</v>
      </c>
      <c r="C18" s="41"/>
      <c r="D18" s="7">
        <v>0</v>
      </c>
      <c r="E18" s="7">
        <v>0</v>
      </c>
      <c r="F18" s="7">
        <v>35136</v>
      </c>
      <c r="G18" s="7">
        <v>0</v>
      </c>
      <c r="H18" s="7">
        <v>0</v>
      </c>
      <c r="I18" s="7"/>
      <c r="J18" s="8"/>
      <c r="K18" s="1"/>
    </row>
    <row r="19" spans="1:11" ht="15" customHeight="1">
      <c r="A19" s="6" t="s">
        <v>36</v>
      </c>
      <c r="B19" s="40" t="s">
        <v>37</v>
      </c>
      <c r="C19" s="41"/>
      <c r="D19" s="7">
        <v>60</v>
      </c>
      <c r="E19" s="7">
        <v>115506</v>
      </c>
      <c r="F19" s="7">
        <v>7843072</v>
      </c>
      <c r="G19" s="7">
        <v>60</v>
      </c>
      <c r="H19" s="7">
        <v>60</v>
      </c>
      <c r="I19" s="7">
        <f t="shared" si="2"/>
        <v>0</v>
      </c>
      <c r="J19" s="8">
        <f t="shared" si="3"/>
        <v>0</v>
      </c>
      <c r="K19" s="1"/>
    </row>
    <row r="20" spans="1:11" ht="15" customHeight="1">
      <c r="A20" s="6" t="s">
        <v>38</v>
      </c>
      <c r="B20" s="40" t="s">
        <v>39</v>
      </c>
      <c r="C20" s="41"/>
      <c r="D20" s="7">
        <v>2045621</v>
      </c>
      <c r="E20" s="7">
        <v>20</v>
      </c>
      <c r="F20" s="7">
        <v>0</v>
      </c>
      <c r="G20" s="7">
        <v>2109035</v>
      </c>
      <c r="H20" s="7">
        <v>10</v>
      </c>
      <c r="I20" s="7">
        <f t="shared" si="2"/>
        <v>-2109025</v>
      </c>
      <c r="J20" s="8">
        <f t="shared" si="3"/>
        <v>-0.99999525849499893</v>
      </c>
      <c r="K20" s="1"/>
    </row>
    <row r="21" spans="1:11" ht="15" customHeight="1">
      <c r="A21" s="6" t="s">
        <v>40</v>
      </c>
      <c r="B21" s="40" t="s">
        <v>41</v>
      </c>
      <c r="C21" s="41"/>
      <c r="D21" s="7">
        <v>13508</v>
      </c>
      <c r="E21" s="7">
        <v>19789202</v>
      </c>
      <c r="F21" s="7">
        <v>0</v>
      </c>
      <c r="G21" s="7">
        <v>13508</v>
      </c>
      <c r="H21" s="7">
        <v>13518</v>
      </c>
      <c r="I21" s="7">
        <f t="shared" si="2"/>
        <v>10</v>
      </c>
      <c r="J21" s="8">
        <f t="shared" si="3"/>
        <v>7.403020432336393E-4</v>
      </c>
      <c r="K21" s="1"/>
    </row>
    <row r="22" spans="1:11" s="23" customFormat="1" ht="15" customHeight="1">
      <c r="A22" s="19" t="s">
        <v>23</v>
      </c>
      <c r="B22" s="38" t="s">
        <v>42</v>
      </c>
      <c r="C22" s="39"/>
      <c r="D22" s="20">
        <v>762066547</v>
      </c>
      <c r="E22" s="20">
        <v>774821962</v>
      </c>
      <c r="F22" s="20">
        <v>552072835</v>
      </c>
      <c r="G22" s="20">
        <v>771167702</v>
      </c>
      <c r="H22" s="20">
        <v>784546133</v>
      </c>
      <c r="I22" s="20">
        <f>H22-G22</f>
        <v>13378431</v>
      </c>
      <c r="J22" s="21">
        <f>(I22/G22)</f>
        <v>1.7348277119624493E-2</v>
      </c>
      <c r="K22" s="22"/>
    </row>
    <row r="23" spans="1:11" ht="15" customHeight="1">
      <c r="A23" s="6" t="s">
        <v>43</v>
      </c>
      <c r="B23" s="40" t="s">
        <v>44</v>
      </c>
      <c r="C23" s="41"/>
      <c r="D23" s="7">
        <v>503447221</v>
      </c>
      <c r="E23" s="7">
        <v>488107943</v>
      </c>
      <c r="F23" s="7">
        <v>373881530</v>
      </c>
      <c r="G23" s="7">
        <v>503447221</v>
      </c>
      <c r="H23" s="7">
        <v>525829914</v>
      </c>
      <c r="I23" s="7">
        <f>H23-G23</f>
        <v>22382693</v>
      </c>
      <c r="J23" s="8">
        <f>(I23/G23)</f>
        <v>4.4458866920629996E-2</v>
      </c>
      <c r="K23" s="1"/>
    </row>
    <row r="24" spans="1:11" ht="15" customHeight="1">
      <c r="A24" s="6" t="s">
        <v>45</v>
      </c>
      <c r="B24" s="40" t="s">
        <v>46</v>
      </c>
      <c r="C24" s="41"/>
      <c r="D24" s="7">
        <v>121927191</v>
      </c>
      <c r="E24" s="7">
        <v>123411518</v>
      </c>
      <c r="F24" s="7">
        <v>77162923</v>
      </c>
      <c r="G24" s="7">
        <v>125706950</v>
      </c>
      <c r="H24" s="7">
        <v>124487838</v>
      </c>
      <c r="I24" s="7">
        <f t="shared" ref="I24:I32" si="4">H24-G24</f>
        <v>-1219112</v>
      </c>
      <c r="J24" s="8">
        <f t="shared" ref="J24:J32" si="5">(I24/G24)</f>
        <v>-9.6980477213073745E-3</v>
      </c>
      <c r="K24" s="1"/>
    </row>
    <row r="25" spans="1:11" ht="15" customHeight="1">
      <c r="A25" s="6" t="s">
        <v>47</v>
      </c>
      <c r="B25" s="40" t="s">
        <v>48</v>
      </c>
      <c r="C25" s="41"/>
      <c r="D25" s="7">
        <v>190</v>
      </c>
      <c r="E25" s="7">
        <v>3007061</v>
      </c>
      <c r="F25" s="7">
        <v>5908796</v>
      </c>
      <c r="G25" s="7">
        <v>190</v>
      </c>
      <c r="H25" s="7">
        <v>190</v>
      </c>
      <c r="I25" s="7">
        <f t="shared" si="4"/>
        <v>0</v>
      </c>
      <c r="J25" s="8">
        <f t="shared" si="5"/>
        <v>0</v>
      </c>
      <c r="K25" s="1"/>
    </row>
    <row r="26" spans="1:11" ht="15" customHeight="1">
      <c r="A26" s="6" t="s">
        <v>49</v>
      </c>
      <c r="B26" s="40" t="s">
        <v>26</v>
      </c>
      <c r="C26" s="41"/>
      <c r="D26" s="7">
        <v>19585431</v>
      </c>
      <c r="E26" s="7">
        <v>18565767</v>
      </c>
      <c r="F26" s="7">
        <v>11045464</v>
      </c>
      <c r="G26" s="7">
        <v>20171530</v>
      </c>
      <c r="H26" s="7">
        <v>18351442</v>
      </c>
      <c r="I26" s="7">
        <f t="shared" si="4"/>
        <v>-1820088</v>
      </c>
      <c r="J26" s="8">
        <f t="shared" si="5"/>
        <v>-9.0230537792621579E-2</v>
      </c>
      <c r="K26" s="1"/>
    </row>
    <row r="27" spans="1:11" ht="15" customHeight="1">
      <c r="A27" s="6" t="s">
        <v>50</v>
      </c>
      <c r="B27" s="40" t="s">
        <v>51</v>
      </c>
      <c r="C27" s="41"/>
      <c r="D27" s="7">
        <v>72963283</v>
      </c>
      <c r="E27" s="7">
        <v>77836521</v>
      </c>
      <c r="F27" s="7">
        <v>39688886</v>
      </c>
      <c r="G27" s="7">
        <v>76581366</v>
      </c>
      <c r="H27" s="7">
        <v>77164248</v>
      </c>
      <c r="I27" s="7">
        <f t="shared" si="4"/>
        <v>582882</v>
      </c>
      <c r="J27" s="8">
        <f t="shared" si="5"/>
        <v>7.6112771349625703E-3</v>
      </c>
      <c r="K27" s="1"/>
    </row>
    <row r="28" spans="1:11" ht="15" customHeight="1">
      <c r="A28" s="6" t="s">
        <v>52</v>
      </c>
      <c r="B28" s="40" t="s">
        <v>53</v>
      </c>
      <c r="C28" s="41"/>
      <c r="D28" s="7">
        <v>14362</v>
      </c>
      <c r="E28" s="7">
        <v>102573</v>
      </c>
      <c r="F28" s="7">
        <v>135556</v>
      </c>
      <c r="G28" s="7">
        <v>14362</v>
      </c>
      <c r="H28" s="7">
        <v>13328</v>
      </c>
      <c r="I28" s="7">
        <f t="shared" si="4"/>
        <v>-1034</v>
      </c>
      <c r="J28" s="8">
        <f t="shared" si="5"/>
        <v>-7.1995543796128672E-2</v>
      </c>
      <c r="K28" s="1"/>
    </row>
    <row r="29" spans="1:11" ht="15" customHeight="1">
      <c r="A29" s="6" t="s">
        <v>54</v>
      </c>
      <c r="B29" s="40" t="s">
        <v>55</v>
      </c>
      <c r="C29" s="41"/>
      <c r="D29" s="7">
        <v>36018253</v>
      </c>
      <c r="E29" s="7">
        <v>34511893</v>
      </c>
      <c r="F29" s="7">
        <v>16504027</v>
      </c>
      <c r="G29" s="7">
        <v>37134821</v>
      </c>
      <c r="H29" s="7">
        <v>30716836</v>
      </c>
      <c r="I29" s="7">
        <f t="shared" si="4"/>
        <v>-6417985</v>
      </c>
      <c r="J29" s="8">
        <f t="shared" si="5"/>
        <v>-0.17282929679397135</v>
      </c>
      <c r="K29" s="1"/>
    </row>
    <row r="30" spans="1:11" ht="15" customHeight="1">
      <c r="A30" s="6" t="s">
        <v>56</v>
      </c>
      <c r="B30" s="40" t="s">
        <v>57</v>
      </c>
      <c r="C30" s="41"/>
      <c r="D30" s="7">
        <v>20840</v>
      </c>
      <c r="E30" s="7">
        <v>20840</v>
      </c>
      <c r="F30" s="7">
        <v>0</v>
      </c>
      <c r="G30" s="7">
        <v>21486</v>
      </c>
      <c r="H30" s="7">
        <v>0</v>
      </c>
      <c r="I30" s="7">
        <f t="shared" si="4"/>
        <v>-21486</v>
      </c>
      <c r="J30" s="8">
        <f t="shared" si="5"/>
        <v>-1</v>
      </c>
      <c r="K30" s="1"/>
    </row>
    <row r="31" spans="1:11" ht="15" customHeight="1">
      <c r="A31" s="6" t="s">
        <v>58</v>
      </c>
      <c r="B31" s="40" t="s">
        <v>59</v>
      </c>
      <c r="C31" s="41"/>
      <c r="D31" s="7">
        <v>8089576</v>
      </c>
      <c r="E31" s="7">
        <v>29257646</v>
      </c>
      <c r="F31" s="7">
        <v>27745653</v>
      </c>
      <c r="G31" s="7">
        <v>8089576</v>
      </c>
      <c r="H31" s="7">
        <v>7982127</v>
      </c>
      <c r="I31" s="7">
        <f t="shared" si="4"/>
        <v>-107449</v>
      </c>
      <c r="J31" s="8">
        <f t="shared" si="5"/>
        <v>-1.3282401945417164E-2</v>
      </c>
      <c r="K31" s="1"/>
    </row>
    <row r="32" spans="1:11" ht="15" customHeight="1">
      <c r="A32" s="6" t="s">
        <v>60</v>
      </c>
      <c r="B32" s="40" t="s">
        <v>61</v>
      </c>
      <c r="C32" s="41"/>
      <c r="D32" s="7">
        <v>200</v>
      </c>
      <c r="E32" s="7">
        <v>200</v>
      </c>
      <c r="F32" s="7">
        <v>0</v>
      </c>
      <c r="G32" s="7">
        <v>200</v>
      </c>
      <c r="H32" s="7">
        <v>210</v>
      </c>
      <c r="I32" s="7">
        <f t="shared" si="4"/>
        <v>10</v>
      </c>
      <c r="J32" s="8">
        <f t="shared" si="5"/>
        <v>0.05</v>
      </c>
      <c r="K32" s="1"/>
    </row>
    <row r="33" spans="1:11" ht="4.5" customHeight="1">
      <c r="A33" s="9"/>
      <c r="B33" s="10"/>
      <c r="C33" s="11"/>
      <c r="D33" s="9"/>
      <c r="E33" s="9"/>
      <c r="F33" s="9"/>
      <c r="G33" s="9"/>
      <c r="H33" s="9"/>
      <c r="I33" s="9"/>
      <c r="J33" s="9"/>
      <c r="K33" s="1"/>
    </row>
    <row r="34" spans="1:11" ht="7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customHeight="1">
      <c r="A35" s="42" t="s">
        <v>62</v>
      </c>
      <c r="B35" s="43"/>
      <c r="C35" s="43"/>
      <c r="D35" s="12">
        <v>685486483</v>
      </c>
      <c r="E35" s="12">
        <v>672200620</v>
      </c>
      <c r="F35" s="12">
        <v>487733011</v>
      </c>
      <c r="G35" s="12">
        <v>690969555</v>
      </c>
      <c r="H35" s="12">
        <v>704196449</v>
      </c>
      <c r="I35" s="12">
        <v>13226894</v>
      </c>
      <c r="J35" s="13">
        <v>1.914251344981473E-2</v>
      </c>
      <c r="K35" s="1"/>
    </row>
    <row r="36" spans="1:11" ht="15" customHeight="1">
      <c r="A36" s="44" t="s">
        <v>63</v>
      </c>
      <c r="B36" s="45"/>
      <c r="C36" s="45"/>
      <c r="D36" s="45"/>
      <c r="E36" s="45"/>
      <c r="F36" s="45"/>
      <c r="G36" s="45"/>
      <c r="H36" s="45"/>
      <c r="I36" s="1"/>
      <c r="J36" s="1"/>
      <c r="K36" s="1"/>
    </row>
    <row r="37" spans="1:11" ht="5.0999999999999996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</sheetData>
  <mergeCells count="34">
    <mergeCell ref="B31:C31"/>
    <mergeCell ref="B32:C32"/>
    <mergeCell ref="A35:C35"/>
    <mergeCell ref="A36:H36"/>
    <mergeCell ref="B26:C26"/>
    <mergeCell ref="B27:C27"/>
    <mergeCell ref="B28:C28"/>
    <mergeCell ref="B29:C29"/>
    <mergeCell ref="B30:C30"/>
    <mergeCell ref="B21:C21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J10:J11"/>
    <mergeCell ref="B12:C12"/>
    <mergeCell ref="B13:C13"/>
    <mergeCell ref="B14:C14"/>
    <mergeCell ref="B15:C15"/>
    <mergeCell ref="A6:E6"/>
    <mergeCell ref="A7:E7"/>
    <mergeCell ref="A9:A11"/>
    <mergeCell ref="B9:C11"/>
    <mergeCell ref="I10:I11"/>
    <mergeCell ref="A5:B5"/>
    <mergeCell ref="C5:E5"/>
    <mergeCell ref="A1:J1"/>
    <mergeCell ref="A2:J2"/>
    <mergeCell ref="A3:J3"/>
  </mergeCells>
  <printOptions horizontalCentered="1" verticalCentered="1"/>
  <pageMargins left="0.39370078740157483" right="0" top="0" bottom="0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RCA080000</vt:lpstr>
      <vt:lpstr>'RCA080000'!Área_de_impresión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2025-09-25T20:42:01Z</dcterms:created>
  <dcterms:modified xsi:type="dcterms:W3CDTF">2025-09-27T00:46:30Z</dcterms:modified>
</cp:coreProperties>
</file>