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 defaultThemeVersion="202300"/>
  <xr:revisionPtr revIDLastSave="0" documentId="13_ncr:1_{18D8D585-1FB9-4112-A37A-FC2DF646726C}" xr6:coauthVersionLast="47" xr6:coauthVersionMax="47" xr10:uidLastSave="{00000000-0000-0000-0000-000000000000}"/>
  <bookViews>
    <workbookView xWindow="-19320" yWindow="-120" windowWidth="19440" windowHeight="14880" xr2:uid="{00000000-000D-0000-FFFF-FFFF00000000}"/>
  </bookViews>
  <sheets>
    <sheet name="cuadro Comparativo analitico" sheetId="1" r:id="rId1"/>
  </sheets>
  <definedNames>
    <definedName name="_xlnm.Print_Area" localSheetId="0">'cuadro Comparativo analitico'!$A$1:$J$31</definedName>
    <definedName name="JR_PAGE_ANCHOR_0_1">'cuadro Comparativo analitico'!$A$1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5" i="1" l="1"/>
  <c r="J25" i="1" s="1"/>
  <c r="J23" i="1"/>
  <c r="I23" i="1"/>
  <c r="I21" i="1"/>
  <c r="J21" i="1" s="1"/>
  <c r="I20" i="1"/>
  <c r="J20" i="1" s="1"/>
  <c r="I19" i="1"/>
  <c r="J19" i="1" s="1"/>
  <c r="I18" i="1"/>
  <c r="J18" i="1" s="1"/>
  <c r="I17" i="1"/>
  <c r="J16" i="1"/>
  <c r="I16" i="1"/>
  <c r="I15" i="1"/>
  <c r="J15" i="1" s="1"/>
  <c r="I14" i="1"/>
  <c r="J14" i="1" s="1"/>
  <c r="I12" i="1"/>
  <c r="J12" i="1" s="1"/>
</calcChain>
</file>

<file path=xl/sharedStrings.xml><?xml version="1.0" encoding="utf-8"?>
<sst xmlns="http://schemas.openxmlformats.org/spreadsheetml/2006/main" count="72" uniqueCount="59">
  <si>
    <r>
      <rPr>
        <b/>
        <sz val="12"/>
        <rFont val="Times New Roman"/>
        <family val="1"/>
      </rPr>
      <t>PROYECTO DE LEY DE PRESUPUESTOS PARA EL AÑO 2026</t>
    </r>
  </si>
  <si>
    <r>
      <rPr>
        <b/>
        <sz val="12"/>
        <rFont val="Times New Roman"/>
        <family val="1"/>
      </rPr>
      <t>CUADRO COMPARATIVO ANALITICO AÑOS 2025 - 2026</t>
    </r>
  </si>
  <si>
    <r>
      <rPr>
        <b/>
        <sz val="10"/>
        <rFont val="Times New Roman"/>
        <family val="1"/>
      </rPr>
      <t>Moneda Nacional</t>
    </r>
  </si>
  <si>
    <r>
      <rPr>
        <sz val="10"/>
        <rFont val="Times New Roman"/>
        <family val="1"/>
      </rPr>
      <t xml:space="preserve">       </t>
    </r>
  </si>
  <si>
    <r>
      <rPr>
        <sz val="10"/>
        <rFont val="Times New Roman"/>
        <family val="1"/>
      </rPr>
      <t>Partida:</t>
    </r>
  </si>
  <si>
    <r>
      <rPr>
        <sz val="10"/>
        <rFont val="Times New Roman"/>
        <family val="1"/>
      </rPr>
      <t>PRESIDENCIA DE LA REPÚBLICA</t>
    </r>
  </si>
  <si>
    <r>
      <rPr>
        <sz val="10"/>
        <rFont val="Times New Roman"/>
        <family val="1"/>
      </rPr>
      <t xml:space="preserve"> PARTIDA:</t>
    </r>
  </si>
  <si>
    <r>
      <rPr>
        <sz val="10"/>
        <rFont val="Times New Roman"/>
        <family val="1"/>
      </rPr>
      <t>01</t>
    </r>
  </si>
  <si>
    <r>
      <rPr>
        <sz val="10"/>
        <rFont val="Aptos Narrow"/>
        <family val="2"/>
      </rPr>
      <t xml:space="preserve"> </t>
    </r>
  </si>
  <si>
    <r>
      <rPr>
        <sz val="10"/>
        <rFont val="Times New Roman"/>
        <family val="1"/>
      </rPr>
      <t>Miles de $</t>
    </r>
  </si>
  <si>
    <r>
      <rPr>
        <b/>
        <sz val="10"/>
        <rFont val="Times New Roman"/>
        <family val="1"/>
      </rPr>
      <t>Subt</t>
    </r>
  </si>
  <si>
    <r>
      <rPr>
        <b/>
        <sz val="10"/>
        <rFont val="Times New Roman"/>
        <family val="1"/>
      </rPr>
      <t>CLASIFICACIÓN PRESUPUESTARIA</t>
    </r>
  </si>
  <si>
    <r>
      <rPr>
        <b/>
        <sz val="10"/>
        <rFont val="Times New Roman"/>
        <family val="1"/>
      </rPr>
      <t>(1)</t>
    </r>
  </si>
  <si>
    <r>
      <rPr>
        <b/>
        <sz val="10"/>
        <rFont val="Times New Roman"/>
        <family val="1"/>
      </rPr>
      <t>(2)</t>
    </r>
  </si>
  <si>
    <r>
      <rPr>
        <b/>
        <sz val="10"/>
        <rFont val="Times New Roman"/>
        <family val="1"/>
      </rPr>
      <t>(3)</t>
    </r>
  </si>
  <si>
    <r>
      <rPr>
        <b/>
        <sz val="10"/>
        <rFont val="Times New Roman"/>
        <family val="1"/>
      </rPr>
      <t>(4)</t>
    </r>
  </si>
  <si>
    <r>
      <rPr>
        <b/>
        <sz val="10"/>
        <rFont val="Times New Roman"/>
        <family val="1"/>
      </rPr>
      <t>(5)</t>
    </r>
  </si>
  <si>
    <r>
      <rPr>
        <b/>
        <sz val="10"/>
        <rFont val="Times New Roman"/>
        <family val="1"/>
      </rPr>
      <t>(6)</t>
    </r>
  </si>
  <si>
    <r>
      <rPr>
        <b/>
        <sz val="10"/>
        <rFont val="Times New Roman"/>
        <family val="1"/>
      </rPr>
      <t>(7)</t>
    </r>
  </si>
  <si>
    <r>
      <rPr>
        <b/>
        <sz val="10"/>
        <rFont val="Times New Roman"/>
        <family val="1"/>
      </rPr>
      <t>LEY DE PPTOS AÑO 2025 (Inicial+Reajuste+Leyes Especiales)</t>
    </r>
  </si>
  <si>
    <r>
      <rPr>
        <b/>
        <sz val="10"/>
        <rFont val="Times New Roman"/>
        <family val="1"/>
      </rPr>
      <t>PRESUPUESTO VIGENTE AÑO 2025 A AGOSTO</t>
    </r>
  </si>
  <si>
    <r>
      <rPr>
        <b/>
        <sz val="10"/>
        <rFont val="Times New Roman"/>
        <family val="1"/>
      </rPr>
      <t>EJECUCIÓN AÑO 2025 AL 31 DE AGOSTO</t>
    </r>
  </si>
  <si>
    <r>
      <rPr>
        <b/>
        <sz val="10"/>
        <rFont val="Times New Roman"/>
        <family val="1"/>
      </rPr>
      <t>PROYECTO DE LEY DE PRESUPUESTOS AÑO 2026</t>
    </r>
  </si>
  <si>
    <r>
      <rPr>
        <b/>
        <sz val="10"/>
        <rFont val="Times New Roman"/>
        <family val="1"/>
      </rPr>
      <t>Variación monto $ (5) - (4)</t>
    </r>
  </si>
  <si>
    <r>
      <rPr>
        <b/>
        <sz val="10"/>
        <rFont val="Times New Roman"/>
        <family val="1"/>
      </rPr>
      <t xml:space="preserve">   Variación %    (6) / (4)</t>
    </r>
  </si>
  <si>
    <r>
      <rPr>
        <b/>
        <sz val="10"/>
        <rFont val="Times New Roman"/>
        <family val="1"/>
      </rPr>
      <t>(En $ de 2025)</t>
    </r>
  </si>
  <si>
    <r>
      <rPr>
        <b/>
        <sz val="10"/>
        <rFont val="Times New Roman"/>
        <family val="1"/>
      </rPr>
      <t>(En $ de 2026)</t>
    </r>
  </si>
  <si>
    <t/>
  </si>
  <si>
    <r>
      <rPr>
        <b/>
        <sz val="10"/>
        <rFont val="Times New Roman"/>
        <family val="1"/>
      </rPr>
      <t>INGRESOS</t>
    </r>
  </si>
  <si>
    <r>
      <rPr>
        <sz val="10"/>
        <rFont val="Times New Roman"/>
        <family val="1"/>
      </rPr>
      <t>05</t>
    </r>
  </si>
  <si>
    <r>
      <rPr>
        <sz val="10"/>
        <rFont val="Times New Roman"/>
        <family val="1"/>
      </rPr>
      <t>TRANSFERENCIAS CORRIENTES</t>
    </r>
  </si>
  <si>
    <r>
      <rPr>
        <sz val="10"/>
        <rFont val="Times New Roman"/>
        <family val="1"/>
      </rPr>
      <t>08</t>
    </r>
  </si>
  <si>
    <r>
      <rPr>
        <sz val="10"/>
        <rFont val="Times New Roman"/>
        <family val="1"/>
      </rPr>
      <t>OTROS INGRESOS CORRIENTES</t>
    </r>
  </si>
  <si>
    <r>
      <rPr>
        <sz val="10"/>
        <rFont val="Times New Roman"/>
        <family val="1"/>
      </rPr>
      <t>09</t>
    </r>
  </si>
  <si>
    <r>
      <rPr>
        <sz val="10"/>
        <rFont val="Times New Roman"/>
        <family val="1"/>
      </rPr>
      <t>APORTE FISCAL</t>
    </r>
  </si>
  <si>
    <r>
      <rPr>
        <sz val="10"/>
        <rFont val="Times New Roman"/>
        <family val="1"/>
      </rPr>
      <t>10</t>
    </r>
  </si>
  <si>
    <r>
      <rPr>
        <sz val="10"/>
        <rFont val="Times New Roman"/>
        <family val="1"/>
      </rPr>
      <t>VENTA DE ACTIVOS NO FINANCIEROS</t>
    </r>
  </si>
  <si>
    <r>
      <rPr>
        <sz val="10"/>
        <rFont val="Times New Roman"/>
        <family val="1"/>
      </rPr>
      <t>12</t>
    </r>
  </si>
  <si>
    <r>
      <rPr>
        <sz val="10"/>
        <rFont val="Times New Roman"/>
        <family val="1"/>
      </rPr>
      <t>RECUPERACIÓN DE PRÉSTAMOS</t>
    </r>
  </si>
  <si>
    <r>
      <rPr>
        <sz val="10"/>
        <rFont val="Times New Roman"/>
        <family val="1"/>
      </rPr>
      <t>15</t>
    </r>
  </si>
  <si>
    <r>
      <rPr>
        <sz val="10"/>
        <rFont val="Times New Roman"/>
        <family val="1"/>
      </rPr>
      <t>SALDO INICIAL DE CAJA</t>
    </r>
  </si>
  <si>
    <r>
      <rPr>
        <b/>
        <sz val="10"/>
        <rFont val="Times New Roman"/>
        <family val="1"/>
      </rPr>
      <t>GASTOS</t>
    </r>
  </si>
  <si>
    <r>
      <rPr>
        <sz val="10"/>
        <rFont val="Times New Roman"/>
        <family val="1"/>
      </rPr>
      <t>21</t>
    </r>
  </si>
  <si>
    <r>
      <rPr>
        <sz val="10"/>
        <rFont val="Times New Roman"/>
        <family val="1"/>
      </rPr>
      <t>GASTOS EN PERSONAL</t>
    </r>
  </si>
  <si>
    <r>
      <rPr>
        <sz val="10"/>
        <rFont val="Times New Roman"/>
        <family val="1"/>
      </rPr>
      <t>22</t>
    </r>
  </si>
  <si>
    <r>
      <rPr>
        <sz val="10"/>
        <rFont val="Times New Roman"/>
        <family val="1"/>
      </rPr>
      <t>BIENES Y SERVICIOS DE CONSUMO</t>
    </r>
  </si>
  <si>
    <r>
      <rPr>
        <sz val="10"/>
        <rFont val="Times New Roman"/>
        <family val="1"/>
      </rPr>
      <t>23</t>
    </r>
  </si>
  <si>
    <r>
      <rPr>
        <sz val="10"/>
        <rFont val="Times New Roman"/>
        <family val="1"/>
      </rPr>
      <t>PRESTACIONES DE SEGURIDAD SOCIAL</t>
    </r>
  </si>
  <si>
    <r>
      <rPr>
        <sz val="10"/>
        <rFont val="Times New Roman"/>
        <family val="1"/>
      </rPr>
      <t>24</t>
    </r>
  </si>
  <si>
    <r>
      <rPr>
        <sz val="10"/>
        <rFont val="Times New Roman"/>
        <family val="1"/>
      </rPr>
      <t>25</t>
    </r>
  </si>
  <si>
    <r>
      <rPr>
        <sz val="10"/>
        <rFont val="Times New Roman"/>
        <family val="1"/>
      </rPr>
      <t>INTEGROS AL FISCO</t>
    </r>
  </si>
  <si>
    <r>
      <rPr>
        <sz val="10"/>
        <rFont val="Times New Roman"/>
        <family val="1"/>
      </rPr>
      <t>29</t>
    </r>
  </si>
  <si>
    <r>
      <rPr>
        <sz val="10"/>
        <rFont val="Times New Roman"/>
        <family val="1"/>
      </rPr>
      <t>ADQUISICIÓN DE ACTIVOS NO FINANCIEROS</t>
    </r>
  </si>
  <si>
    <r>
      <rPr>
        <sz val="10"/>
        <rFont val="Times New Roman"/>
        <family val="1"/>
      </rPr>
      <t>34</t>
    </r>
  </si>
  <si>
    <r>
      <rPr>
        <sz val="10"/>
        <rFont val="Times New Roman"/>
        <family val="1"/>
      </rPr>
      <t>SERVICIO DE LA DEUDA</t>
    </r>
  </si>
  <si>
    <r>
      <rPr>
        <sz val="10"/>
        <rFont val="Times New Roman"/>
        <family val="1"/>
      </rPr>
      <t>35</t>
    </r>
  </si>
  <si>
    <r>
      <rPr>
        <sz val="10"/>
        <rFont val="Times New Roman"/>
        <family val="1"/>
      </rPr>
      <t>SALDO FINAL DE CAJA</t>
    </r>
  </si>
  <si>
    <r>
      <rPr>
        <b/>
        <sz val="10"/>
        <rFont val="Times New Roman"/>
        <family val="1"/>
      </rPr>
      <t>Gasto Estado de Operaciones*</t>
    </r>
  </si>
  <si>
    <r>
      <rPr>
        <sz val="8"/>
        <rFont val="Times New Roman"/>
        <family val="1"/>
      </rPr>
      <t>*GASTOS-(Subt.25+30+32+34+35) + Item25.01+Intereses y Otros Gastos Financieros de Deuda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</si>
</sst>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%"/>
  </numFmts>
  <fonts count="11">
    <font>
      <sz val="11"/>
      <color theme="1"/>
      <name val="Aptos Narrow"/>
      <family val="2"/>
      <scheme val="minor"/>
    </font>
    <font>
      <b/>
      <sz val="12"/>
      <color rgb="FF000000"/>
      <name val="Times New Roman"/>
      <family val="2"/>
    </font>
    <font>
      <b/>
      <sz val="10"/>
      <color rgb="FF000000"/>
      <name val="Times New Roman"/>
      <family val="2"/>
    </font>
    <font>
      <sz val="10"/>
      <color rgb="FF000000"/>
      <name val="Times New Roman"/>
      <family val="2"/>
    </font>
    <font>
      <sz val="10"/>
      <color rgb="FF000000"/>
      <name val="SansSerif"/>
      <family val="2"/>
    </font>
    <font>
      <sz val="8"/>
      <color rgb="FF000000"/>
      <name val="Times New Roman"/>
      <family val="2"/>
    </font>
    <font>
      <b/>
      <sz val="12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10"/>
      <name val="Aptos Narrow"/>
      <family val="2"/>
    </font>
    <font>
      <sz val="8"/>
      <name val="Times New Roman"/>
      <family val="1"/>
    </font>
  </fonts>
  <fills count="46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FFFFFF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000000"/>
      </bottom>
      <diagonal/>
    </border>
    <border>
      <left style="thin">
        <color rgb="FF000000"/>
      </left>
      <right/>
      <top style="thin">
        <color rgb="FFFFFFFF"/>
      </top>
      <bottom style="thin">
        <color rgb="FF000000"/>
      </bottom>
      <diagonal/>
    </border>
    <border>
      <left/>
      <right style="thin">
        <color rgb="FF000000"/>
      </right>
      <top style="thin">
        <color rgb="FFFFFFFF"/>
      </top>
      <bottom style="thin">
        <color rgb="FF000000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4" borderId="0" xfId="0" applyFill="1" applyAlignment="1" applyProtection="1">
      <alignment wrapText="1"/>
      <protection locked="0"/>
    </xf>
    <xf numFmtId="0" fontId="3" fillId="7" borderId="1" xfId="0" applyFont="1" applyFill="1" applyBorder="1" applyAlignment="1">
      <alignment horizontal="left" vertical="center" wrapText="1"/>
    </xf>
    <xf numFmtId="0" fontId="3" fillId="14" borderId="1" xfId="0" applyFont="1" applyFill="1" applyBorder="1" applyAlignment="1">
      <alignment horizontal="center" vertical="top" wrapText="1"/>
    </xf>
    <xf numFmtId="0" fontId="2" fillId="18" borderId="6" xfId="0" applyFont="1" applyFill="1" applyBorder="1" applyAlignment="1">
      <alignment horizontal="center" vertical="center" wrapText="1"/>
    </xf>
    <xf numFmtId="0" fontId="2" fillId="19" borderId="6" xfId="0" applyFont="1" applyFill="1" applyBorder="1" applyAlignment="1">
      <alignment horizontal="center" vertical="center" wrapText="1"/>
    </xf>
    <xf numFmtId="0" fontId="2" fillId="21" borderId="7" xfId="0" applyFont="1" applyFill="1" applyBorder="1" applyAlignment="1">
      <alignment horizontal="center" vertical="top" wrapText="1"/>
    </xf>
    <xf numFmtId="0" fontId="2" fillId="22" borderId="7" xfId="0" applyFont="1" applyFill="1" applyBorder="1" applyAlignment="1">
      <alignment horizontal="center" vertical="top" wrapText="1"/>
    </xf>
    <xf numFmtId="0" fontId="2" fillId="23" borderId="8" xfId="0" applyFont="1" applyFill="1" applyBorder="1" applyAlignment="1">
      <alignment horizontal="center" vertical="center" wrapText="1"/>
    </xf>
    <xf numFmtId="0" fontId="2" fillId="24" borderId="8" xfId="0" applyFont="1" applyFill="1" applyBorder="1" applyAlignment="1">
      <alignment horizontal="center" vertical="center" wrapText="1"/>
    </xf>
    <xf numFmtId="0" fontId="3" fillId="26" borderId="5" xfId="0" applyFont="1" applyFill="1" applyBorder="1" applyAlignment="1">
      <alignment horizontal="center" vertical="top" wrapText="1"/>
    </xf>
    <xf numFmtId="3" fontId="2" fillId="29" borderId="5" xfId="0" applyNumberFormat="1" applyFont="1" applyFill="1" applyBorder="1" applyAlignment="1">
      <alignment horizontal="right" vertical="top" wrapText="1"/>
    </xf>
    <xf numFmtId="164" fontId="2" fillId="30" borderId="5" xfId="0" applyNumberFormat="1" applyFont="1" applyFill="1" applyBorder="1" applyAlignment="1">
      <alignment horizontal="right" vertical="top" wrapText="1"/>
    </xf>
    <xf numFmtId="0" fontId="3" fillId="31" borderId="9" xfId="0" applyFont="1" applyFill="1" applyBorder="1" applyAlignment="1">
      <alignment horizontal="center" vertical="top" wrapText="1"/>
    </xf>
    <xf numFmtId="3" fontId="3" fillId="34" borderId="9" xfId="0" applyNumberFormat="1" applyFont="1" applyFill="1" applyBorder="1" applyAlignment="1">
      <alignment horizontal="right" vertical="top" wrapText="1"/>
    </xf>
    <xf numFmtId="0" fontId="0" fillId="35" borderId="9" xfId="0" applyFill="1" applyBorder="1" applyAlignment="1" applyProtection="1">
      <alignment wrapText="1"/>
      <protection locked="0"/>
    </xf>
    <xf numFmtId="164" fontId="3" fillId="36" borderId="9" xfId="0" applyNumberFormat="1" applyFont="1" applyFill="1" applyBorder="1" applyAlignment="1">
      <alignment horizontal="right" vertical="top" wrapText="1"/>
    </xf>
    <xf numFmtId="0" fontId="0" fillId="37" borderId="10" xfId="0" applyFill="1" applyBorder="1" applyAlignment="1" applyProtection="1">
      <alignment wrapText="1"/>
      <protection locked="0"/>
    </xf>
    <xf numFmtId="0" fontId="0" fillId="38" borderId="11" xfId="0" applyFill="1" applyBorder="1" applyAlignment="1" applyProtection="1">
      <alignment wrapText="1"/>
      <protection locked="0"/>
    </xf>
    <xf numFmtId="0" fontId="0" fillId="39" borderId="12" xfId="0" applyFill="1" applyBorder="1" applyAlignment="1" applyProtection="1">
      <alignment wrapText="1"/>
      <protection locked="0"/>
    </xf>
    <xf numFmtId="3" fontId="2" fillId="42" borderId="6" xfId="0" applyNumberFormat="1" applyFont="1" applyFill="1" applyBorder="1" applyAlignment="1">
      <alignment horizontal="right" vertical="center" wrapText="1"/>
    </xf>
    <xf numFmtId="164" fontId="2" fillId="43" borderId="6" xfId="0" applyNumberFormat="1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2" fillId="5" borderId="1" xfId="0" applyFont="1" applyFill="1" applyBorder="1" applyAlignment="1">
      <alignment horizontal="center" vertical="top" wrapText="1"/>
    </xf>
    <xf numFmtId="0" fontId="2" fillId="6" borderId="1" xfId="0" applyFont="1" applyFill="1" applyBorder="1" applyAlignment="1" applyProtection="1">
      <alignment horizontal="center" vertical="top" wrapText="1"/>
      <protection locked="0"/>
    </xf>
    <xf numFmtId="0" fontId="3" fillId="8" borderId="2" xfId="0" applyFont="1" applyFill="1" applyBorder="1" applyAlignment="1">
      <alignment horizontal="left" vertical="top" wrapText="1"/>
    </xf>
    <xf numFmtId="0" fontId="3" fillId="9" borderId="2" xfId="0" applyFont="1" applyFill="1" applyBorder="1" applyAlignment="1" applyProtection="1">
      <alignment horizontal="left" vertical="top" wrapText="1"/>
      <protection locked="0"/>
    </xf>
    <xf numFmtId="0" fontId="3" fillId="10" borderId="3" xfId="0" applyFont="1" applyFill="1" applyBorder="1" applyAlignment="1">
      <alignment horizontal="left" vertical="top" wrapText="1"/>
    </xf>
    <xf numFmtId="0" fontId="3" fillId="11" borderId="3" xfId="0" applyFont="1" applyFill="1" applyBorder="1" applyAlignment="1" applyProtection="1">
      <alignment horizontal="left" vertical="top" wrapText="1"/>
      <protection locked="0"/>
    </xf>
    <xf numFmtId="0" fontId="4" fillId="12" borderId="1" xfId="0" applyFont="1" applyFill="1" applyBorder="1" applyAlignment="1">
      <alignment horizontal="left" vertical="top" wrapText="1"/>
    </xf>
    <xf numFmtId="0" fontId="4" fillId="13" borderId="1" xfId="0" applyFont="1" applyFill="1" applyBorder="1" applyAlignment="1" applyProtection="1">
      <alignment horizontal="left" vertical="top" wrapText="1"/>
      <protection locked="0"/>
    </xf>
    <xf numFmtId="0" fontId="2" fillId="15" borderId="4" xfId="0" applyFont="1" applyFill="1" applyBorder="1" applyAlignment="1">
      <alignment horizontal="center" vertical="center" wrapText="1"/>
    </xf>
    <xf numFmtId="0" fontId="2" fillId="20" borderId="4" xfId="0" applyFont="1" applyFill="1" applyBorder="1" applyAlignment="1" applyProtection="1">
      <alignment horizontal="center" vertical="center" wrapText="1"/>
      <protection locked="0"/>
    </xf>
    <xf numFmtId="0" fontId="2" fillId="16" borderId="5" xfId="0" applyFont="1" applyFill="1" applyBorder="1" applyAlignment="1">
      <alignment horizontal="center" vertical="center" wrapText="1"/>
    </xf>
    <xf numFmtId="0" fontId="2" fillId="17" borderId="5" xfId="0" applyFont="1" applyFill="1" applyBorder="1" applyAlignment="1" applyProtection="1">
      <alignment horizontal="center" vertical="center" wrapText="1"/>
      <protection locked="0"/>
    </xf>
    <xf numFmtId="0" fontId="2" fillId="23" borderId="8" xfId="0" applyFont="1" applyFill="1" applyBorder="1" applyAlignment="1">
      <alignment horizontal="center" vertical="center" wrapText="1"/>
    </xf>
    <xf numFmtId="0" fontId="2" fillId="25" borderId="8" xfId="0" applyFont="1" applyFill="1" applyBorder="1" applyAlignment="1" applyProtection="1">
      <alignment horizontal="center" vertical="center" wrapText="1"/>
      <protection locked="0"/>
    </xf>
    <xf numFmtId="0" fontId="2" fillId="27" borderId="5" xfId="0" applyFont="1" applyFill="1" applyBorder="1" applyAlignment="1">
      <alignment horizontal="left" vertical="top" wrapText="1"/>
    </xf>
    <xf numFmtId="0" fontId="2" fillId="28" borderId="5" xfId="0" applyFont="1" applyFill="1" applyBorder="1" applyAlignment="1" applyProtection="1">
      <alignment horizontal="left" vertical="top" wrapText="1"/>
      <protection locked="0"/>
    </xf>
    <xf numFmtId="0" fontId="3" fillId="32" borderId="9" xfId="0" applyFont="1" applyFill="1" applyBorder="1" applyAlignment="1">
      <alignment horizontal="left" vertical="top" wrapText="1"/>
    </xf>
    <xf numFmtId="0" fontId="3" fillId="33" borderId="9" xfId="0" applyFont="1" applyFill="1" applyBorder="1" applyAlignment="1" applyProtection="1">
      <alignment horizontal="left" vertical="top" wrapText="1"/>
      <protection locked="0"/>
    </xf>
    <xf numFmtId="0" fontId="2" fillId="40" borderId="6" xfId="0" applyFont="1" applyFill="1" applyBorder="1" applyAlignment="1">
      <alignment horizontal="left" vertical="top" wrapText="1"/>
    </xf>
    <xf numFmtId="0" fontId="2" fillId="41" borderId="6" xfId="0" applyFont="1" applyFill="1" applyBorder="1" applyAlignment="1" applyProtection="1">
      <alignment horizontal="left" vertical="top" wrapText="1"/>
      <protection locked="0"/>
    </xf>
    <xf numFmtId="0" fontId="5" fillId="44" borderId="1" xfId="0" applyFont="1" applyFill="1" applyBorder="1" applyAlignment="1">
      <alignment horizontal="left" wrapText="1"/>
    </xf>
    <xf numFmtId="0" fontId="5" fillId="45" borderId="1" xfId="0" applyFont="1" applyFill="1" applyBorder="1" applyAlignment="1" applyProtection="1">
      <alignment horizontal="left" wrapText="1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  <pageSetUpPr fitToPage="1"/>
  </sheetPr>
  <dimension ref="A1:K32"/>
  <sheetViews>
    <sheetView tabSelected="1" zoomScaleNormal="100" workbookViewId="0">
      <selection sqref="A1:H1"/>
    </sheetView>
  </sheetViews>
  <sheetFormatPr baseColWidth="10" defaultColWidth="9.140625" defaultRowHeight="15"/>
  <cols>
    <col min="1" max="1" width="4.7109375" customWidth="1"/>
    <col min="2" max="2" width="5" customWidth="1"/>
    <col min="3" max="3" width="45.140625" customWidth="1"/>
    <col min="4" max="10" width="15.42578125" customWidth="1"/>
    <col min="11" max="11" width="5.42578125" customWidth="1"/>
  </cols>
  <sheetData>
    <row r="1" spans="1:11" ht="15.75">
      <c r="A1" s="22" t="s">
        <v>0</v>
      </c>
      <c r="B1" s="23"/>
      <c r="C1" s="23"/>
      <c r="D1" s="23"/>
      <c r="E1" s="23"/>
      <c r="F1" s="23"/>
      <c r="G1" s="23"/>
      <c r="H1" s="23"/>
      <c r="I1" s="1"/>
      <c r="J1" s="1"/>
      <c r="K1" s="1"/>
    </row>
    <row r="2" spans="1:11" ht="15.75">
      <c r="A2" s="22" t="s">
        <v>1</v>
      </c>
      <c r="B2" s="23"/>
      <c r="C2" s="23"/>
      <c r="D2" s="23"/>
      <c r="E2" s="23"/>
      <c r="F2" s="23"/>
      <c r="G2" s="23"/>
      <c r="H2" s="23"/>
      <c r="I2" s="1"/>
      <c r="J2" s="1"/>
      <c r="K2" s="1"/>
    </row>
    <row r="3" spans="1:11">
      <c r="A3" s="24" t="s">
        <v>2</v>
      </c>
      <c r="B3" s="25"/>
      <c r="C3" s="25"/>
      <c r="D3" s="25"/>
      <c r="E3" s="25"/>
      <c r="F3" s="25"/>
      <c r="G3" s="25"/>
      <c r="H3" s="25"/>
      <c r="I3" s="1"/>
      <c r="J3" s="1"/>
      <c r="K3" s="1"/>
    </row>
    <row r="4" spans="1:11">
      <c r="A4" s="1"/>
      <c r="B4" s="1"/>
      <c r="C4" s="1"/>
      <c r="D4" s="1"/>
      <c r="E4" s="1"/>
      <c r="F4" s="2" t="s">
        <v>3</v>
      </c>
      <c r="G4" s="1"/>
      <c r="H4" s="1"/>
      <c r="I4" s="1"/>
      <c r="J4" s="1"/>
      <c r="K4" s="1"/>
    </row>
    <row r="5" spans="1:11" ht="15" customHeight="1">
      <c r="A5" s="26" t="s">
        <v>4</v>
      </c>
      <c r="B5" s="27"/>
      <c r="C5" s="28" t="s">
        <v>5</v>
      </c>
      <c r="D5" s="29"/>
      <c r="E5" s="29"/>
      <c r="F5" s="1"/>
      <c r="G5" s="2" t="s">
        <v>6</v>
      </c>
      <c r="H5" s="2" t="s">
        <v>7</v>
      </c>
      <c r="I5" s="1"/>
      <c r="J5" s="1"/>
      <c r="K5" s="1"/>
    </row>
    <row r="6" spans="1:11">
      <c r="A6" s="30" t="s">
        <v>8</v>
      </c>
      <c r="B6" s="31"/>
      <c r="C6" s="31"/>
      <c r="D6" s="31"/>
      <c r="E6" s="31"/>
      <c r="F6" s="1"/>
      <c r="G6" s="1"/>
      <c r="H6" s="1"/>
      <c r="I6" s="1"/>
      <c r="J6" s="1"/>
      <c r="K6" s="1"/>
    </row>
    <row r="7" spans="1:11">
      <c r="A7" s="30" t="s">
        <v>8</v>
      </c>
      <c r="B7" s="31"/>
      <c r="C7" s="31"/>
      <c r="D7" s="31"/>
      <c r="E7" s="31"/>
      <c r="F7" s="1"/>
      <c r="G7" s="1"/>
      <c r="H7" s="1"/>
      <c r="I7" s="1"/>
      <c r="J7" s="1"/>
      <c r="K7" s="1"/>
    </row>
    <row r="8" spans="1:11">
      <c r="A8" s="1"/>
      <c r="B8" s="1"/>
      <c r="C8" s="1"/>
      <c r="D8" s="1"/>
      <c r="E8" s="1"/>
      <c r="F8" s="3" t="s">
        <v>9</v>
      </c>
      <c r="G8" s="1"/>
      <c r="H8" s="1"/>
      <c r="I8" s="1"/>
      <c r="J8" s="1"/>
      <c r="K8" s="1"/>
    </row>
    <row r="9" spans="1:11" ht="15" customHeight="1">
      <c r="A9" s="32" t="s">
        <v>10</v>
      </c>
      <c r="B9" s="34" t="s">
        <v>11</v>
      </c>
      <c r="C9" s="35"/>
      <c r="D9" s="4" t="s">
        <v>12</v>
      </c>
      <c r="E9" s="5" t="s">
        <v>13</v>
      </c>
      <c r="F9" s="5" t="s">
        <v>14</v>
      </c>
      <c r="G9" s="5" t="s">
        <v>15</v>
      </c>
      <c r="H9" s="5" t="s">
        <v>16</v>
      </c>
      <c r="I9" s="5" t="s">
        <v>17</v>
      </c>
      <c r="J9" s="5" t="s">
        <v>18</v>
      </c>
      <c r="K9" s="1"/>
    </row>
    <row r="10" spans="1:11" ht="63.75">
      <c r="A10" s="33"/>
      <c r="B10" s="35"/>
      <c r="C10" s="35"/>
      <c r="D10" s="6" t="s">
        <v>19</v>
      </c>
      <c r="E10" s="7" t="s">
        <v>20</v>
      </c>
      <c r="F10" s="7" t="s">
        <v>21</v>
      </c>
      <c r="G10" s="7" t="s">
        <v>19</v>
      </c>
      <c r="H10" s="7" t="s">
        <v>22</v>
      </c>
      <c r="I10" s="36" t="s">
        <v>23</v>
      </c>
      <c r="J10" s="36" t="s">
        <v>24</v>
      </c>
      <c r="K10" s="1"/>
    </row>
    <row r="11" spans="1:11">
      <c r="A11" s="33"/>
      <c r="B11" s="35"/>
      <c r="C11" s="35"/>
      <c r="D11" s="9" t="s">
        <v>25</v>
      </c>
      <c r="E11" s="8" t="s">
        <v>25</v>
      </c>
      <c r="F11" s="8" t="s">
        <v>25</v>
      </c>
      <c r="G11" s="8" t="s">
        <v>26</v>
      </c>
      <c r="H11" s="8" t="s">
        <v>26</v>
      </c>
      <c r="I11" s="37"/>
      <c r="J11" s="37"/>
      <c r="K11" s="1"/>
    </row>
    <row r="12" spans="1:11" ht="15" customHeight="1">
      <c r="A12" s="10" t="s">
        <v>27</v>
      </c>
      <c r="B12" s="38" t="s">
        <v>28</v>
      </c>
      <c r="C12" s="39"/>
      <c r="D12" s="11">
        <v>23145125</v>
      </c>
      <c r="E12" s="11">
        <v>23846664</v>
      </c>
      <c r="F12" s="11">
        <v>17796855</v>
      </c>
      <c r="G12" s="11">
        <v>23522247</v>
      </c>
      <c r="H12" s="11">
        <v>23578440</v>
      </c>
      <c r="I12" s="11">
        <f>H12-G12</f>
        <v>56193</v>
      </c>
      <c r="J12" s="12">
        <f>(I12/G12)</f>
        <v>2.3889299351375743E-3</v>
      </c>
      <c r="K12" s="1"/>
    </row>
    <row r="13" spans="1:11" ht="15" customHeight="1">
      <c r="A13" s="13" t="s">
        <v>29</v>
      </c>
      <c r="B13" s="40" t="s">
        <v>30</v>
      </c>
      <c r="C13" s="41"/>
      <c r="D13" s="14">
        <v>10</v>
      </c>
      <c r="E13" s="14">
        <v>10</v>
      </c>
      <c r="F13" s="14">
        <v>124449</v>
      </c>
      <c r="G13" s="14">
        <v>10</v>
      </c>
      <c r="H13" s="14">
        <v>10</v>
      </c>
      <c r="I13" s="15"/>
      <c r="J13" s="16" t="s">
        <v>27</v>
      </c>
      <c r="K13" s="1"/>
    </row>
    <row r="14" spans="1:11" ht="15" customHeight="1">
      <c r="A14" s="13" t="s">
        <v>31</v>
      </c>
      <c r="B14" s="40" t="s">
        <v>32</v>
      </c>
      <c r="C14" s="41"/>
      <c r="D14" s="14">
        <v>315578</v>
      </c>
      <c r="E14" s="14">
        <v>360748</v>
      </c>
      <c r="F14" s="14">
        <v>294195</v>
      </c>
      <c r="G14" s="14">
        <v>315578</v>
      </c>
      <c r="H14" s="14">
        <v>713125</v>
      </c>
      <c r="I14" s="14">
        <f t="shared" ref="I14:I21" si="0">H14-G14</f>
        <v>397547</v>
      </c>
      <c r="J14" s="16">
        <f>(I14/G14)</f>
        <v>1.259742440854559</v>
      </c>
      <c r="K14" s="1"/>
    </row>
    <row r="15" spans="1:11" ht="15" customHeight="1">
      <c r="A15" s="13" t="s">
        <v>33</v>
      </c>
      <c r="B15" s="40" t="s">
        <v>34</v>
      </c>
      <c r="C15" s="41"/>
      <c r="D15" s="14">
        <v>22820712</v>
      </c>
      <c r="E15" s="14">
        <v>23420679</v>
      </c>
      <c r="F15" s="14">
        <v>16180581</v>
      </c>
      <c r="G15" s="14">
        <v>23197834</v>
      </c>
      <c r="H15" s="14">
        <v>22857197</v>
      </c>
      <c r="I15" s="14">
        <f t="shared" si="0"/>
        <v>-340637</v>
      </c>
      <c r="J15" s="16">
        <f>(I15/G15)</f>
        <v>-1.468400023898783E-2</v>
      </c>
      <c r="K15" s="1"/>
    </row>
    <row r="16" spans="1:11" ht="15" customHeight="1">
      <c r="A16" s="13" t="s">
        <v>35</v>
      </c>
      <c r="B16" s="40" t="s">
        <v>36</v>
      </c>
      <c r="C16" s="41"/>
      <c r="D16" s="14">
        <v>7815</v>
      </c>
      <c r="E16" s="14">
        <v>7815</v>
      </c>
      <c r="F16" s="14">
        <v>1886</v>
      </c>
      <c r="G16" s="14">
        <v>7815</v>
      </c>
      <c r="H16" s="14">
        <v>7098</v>
      </c>
      <c r="I16" s="14">
        <f t="shared" si="0"/>
        <v>-717</v>
      </c>
      <c r="J16" s="16">
        <f>(I16/G16)</f>
        <v>-9.1746641074856042E-2</v>
      </c>
      <c r="K16" s="1"/>
    </row>
    <row r="17" spans="1:11" ht="15" customHeight="1">
      <c r="A17" s="13" t="s">
        <v>37</v>
      </c>
      <c r="B17" s="40" t="s">
        <v>38</v>
      </c>
      <c r="C17" s="41"/>
      <c r="D17" s="14">
        <v>0</v>
      </c>
      <c r="E17" s="14">
        <v>0</v>
      </c>
      <c r="F17" s="14">
        <v>1195744</v>
      </c>
      <c r="G17" s="14">
        <v>0</v>
      </c>
      <c r="H17" s="14">
        <v>10</v>
      </c>
      <c r="I17" s="14">
        <f t="shared" si="0"/>
        <v>10</v>
      </c>
      <c r="J17" s="16" t="s">
        <v>27</v>
      </c>
      <c r="K17" s="1"/>
    </row>
    <row r="18" spans="1:11" ht="15" customHeight="1">
      <c r="A18" s="13" t="s">
        <v>39</v>
      </c>
      <c r="B18" s="40" t="s">
        <v>40</v>
      </c>
      <c r="C18" s="41"/>
      <c r="D18" s="14">
        <v>1010</v>
      </c>
      <c r="E18" s="14">
        <v>57412</v>
      </c>
      <c r="F18" s="14">
        <v>0</v>
      </c>
      <c r="G18" s="14">
        <v>1010</v>
      </c>
      <c r="H18" s="14">
        <v>1000</v>
      </c>
      <c r="I18" s="14">
        <f t="shared" si="0"/>
        <v>-10</v>
      </c>
      <c r="J18" s="16">
        <f>(I18/G18)</f>
        <v>-9.9009900990099011E-3</v>
      </c>
      <c r="K18" s="1"/>
    </row>
    <row r="19" spans="1:11" ht="15" customHeight="1">
      <c r="A19" s="10" t="s">
        <v>27</v>
      </c>
      <c r="B19" s="38" t="s">
        <v>41</v>
      </c>
      <c r="C19" s="39"/>
      <c r="D19" s="11">
        <v>23145125</v>
      </c>
      <c r="E19" s="11">
        <v>23846664</v>
      </c>
      <c r="F19" s="11">
        <v>16724588</v>
      </c>
      <c r="G19" s="11">
        <v>23522247</v>
      </c>
      <c r="H19" s="11">
        <v>23578440</v>
      </c>
      <c r="I19" s="11">
        <f t="shared" si="0"/>
        <v>56193</v>
      </c>
      <c r="J19" s="12">
        <f>(I19/G19)</f>
        <v>2.3889299351375743E-3</v>
      </c>
      <c r="K19" s="1"/>
    </row>
    <row r="20" spans="1:11" ht="15" customHeight="1">
      <c r="A20" s="13" t="s">
        <v>42</v>
      </c>
      <c r="B20" s="40" t="s">
        <v>43</v>
      </c>
      <c r="C20" s="41"/>
      <c r="D20" s="14">
        <v>10978909</v>
      </c>
      <c r="E20" s="14">
        <v>11002262</v>
      </c>
      <c r="F20" s="14">
        <v>7443756</v>
      </c>
      <c r="G20" s="14">
        <v>10978909</v>
      </c>
      <c r="H20" s="14">
        <v>11370979</v>
      </c>
      <c r="I20" s="14">
        <f t="shared" si="0"/>
        <v>392070</v>
      </c>
      <c r="J20" s="16">
        <f>(I20/G20)</f>
        <v>3.5711198626384465E-2</v>
      </c>
      <c r="K20" s="1"/>
    </row>
    <row r="21" spans="1:11" ht="15" customHeight="1">
      <c r="A21" s="13" t="s">
        <v>44</v>
      </c>
      <c r="B21" s="40" t="s">
        <v>45</v>
      </c>
      <c r="C21" s="41"/>
      <c r="D21" s="14">
        <v>7088441</v>
      </c>
      <c r="E21" s="14">
        <v>6669019</v>
      </c>
      <c r="F21" s="14">
        <v>5081708</v>
      </c>
      <c r="G21" s="14">
        <v>7308184</v>
      </c>
      <c r="H21" s="14">
        <v>7097594</v>
      </c>
      <c r="I21" s="14">
        <f t="shared" si="0"/>
        <v>-210590</v>
      </c>
      <c r="J21" s="16">
        <f>(I21/G21)</f>
        <v>-2.8815640109772826E-2</v>
      </c>
      <c r="K21" s="1"/>
    </row>
    <row r="22" spans="1:11" ht="15" customHeight="1">
      <c r="A22" s="13" t="s">
        <v>46</v>
      </c>
      <c r="B22" s="40" t="s">
        <v>47</v>
      </c>
      <c r="C22" s="41"/>
      <c r="D22" s="14">
        <v>10</v>
      </c>
      <c r="E22" s="14">
        <v>192900</v>
      </c>
      <c r="F22" s="14">
        <v>192889</v>
      </c>
      <c r="G22" s="14">
        <v>10</v>
      </c>
      <c r="H22" s="14">
        <v>10</v>
      </c>
      <c r="I22" s="15"/>
      <c r="J22" s="16" t="s">
        <v>27</v>
      </c>
      <c r="K22" s="1"/>
    </row>
    <row r="23" spans="1:11" ht="15" customHeight="1">
      <c r="A23" s="13" t="s">
        <v>48</v>
      </c>
      <c r="B23" s="40" t="s">
        <v>30</v>
      </c>
      <c r="C23" s="41"/>
      <c r="D23" s="14">
        <v>4675129</v>
      </c>
      <c r="E23" s="14">
        <v>4111260</v>
      </c>
      <c r="F23" s="14">
        <v>2568233</v>
      </c>
      <c r="G23" s="14">
        <v>4820058</v>
      </c>
      <c r="H23" s="14">
        <v>4688110</v>
      </c>
      <c r="I23" s="14">
        <f>H23-G23</f>
        <v>-131948</v>
      </c>
      <c r="J23" s="16">
        <f>(I23/G23)</f>
        <v>-2.7374774328441692E-2</v>
      </c>
      <c r="K23" s="1"/>
    </row>
    <row r="24" spans="1:11" ht="15" customHeight="1">
      <c r="A24" s="13" t="s">
        <v>49</v>
      </c>
      <c r="B24" s="40" t="s">
        <v>50</v>
      </c>
      <c r="C24" s="41"/>
      <c r="D24" s="14">
        <v>10</v>
      </c>
      <c r="E24" s="14">
        <v>10</v>
      </c>
      <c r="F24" s="14">
        <v>164</v>
      </c>
      <c r="G24" s="14">
        <v>10</v>
      </c>
      <c r="H24" s="14">
        <v>10</v>
      </c>
      <c r="I24" s="15"/>
      <c r="J24" s="16" t="s">
        <v>27</v>
      </c>
      <c r="K24" s="1"/>
    </row>
    <row r="25" spans="1:11" ht="15" customHeight="1">
      <c r="A25" s="13" t="s">
        <v>51</v>
      </c>
      <c r="B25" s="40" t="s">
        <v>52</v>
      </c>
      <c r="C25" s="41"/>
      <c r="D25" s="14">
        <v>401616</v>
      </c>
      <c r="E25" s="14">
        <v>626535</v>
      </c>
      <c r="F25" s="14">
        <v>194225</v>
      </c>
      <c r="G25" s="14">
        <v>414066</v>
      </c>
      <c r="H25" s="14">
        <v>420727</v>
      </c>
      <c r="I25" s="14">
        <f>H25-G25</f>
        <v>6661</v>
      </c>
      <c r="J25" s="16">
        <f>(I25/G25)</f>
        <v>1.6086807417175039E-2</v>
      </c>
      <c r="K25" s="1"/>
    </row>
    <row r="26" spans="1:11" ht="15" customHeight="1">
      <c r="A26" s="13" t="s">
        <v>53</v>
      </c>
      <c r="B26" s="40" t="s">
        <v>54</v>
      </c>
      <c r="C26" s="41"/>
      <c r="D26" s="14">
        <v>10</v>
      </c>
      <c r="E26" s="14">
        <v>1243678</v>
      </c>
      <c r="F26" s="14">
        <v>1243613</v>
      </c>
      <c r="G26" s="14">
        <v>10</v>
      </c>
      <c r="H26" s="14">
        <v>10</v>
      </c>
      <c r="I26" s="15"/>
      <c r="J26" s="16" t="s">
        <v>27</v>
      </c>
      <c r="K26" s="1"/>
    </row>
    <row r="27" spans="1:11" ht="15" customHeight="1">
      <c r="A27" s="13" t="s">
        <v>55</v>
      </c>
      <c r="B27" s="40" t="s">
        <v>56</v>
      </c>
      <c r="C27" s="41"/>
      <c r="D27" s="14">
        <v>1000</v>
      </c>
      <c r="E27" s="14">
        <v>1000</v>
      </c>
      <c r="F27" s="14">
        <v>0</v>
      </c>
      <c r="G27" s="14">
        <v>1000</v>
      </c>
      <c r="H27" s="14">
        <v>1000</v>
      </c>
      <c r="I27" s="15"/>
      <c r="J27" s="16" t="s">
        <v>27</v>
      </c>
      <c r="K27" s="1"/>
    </row>
    <row r="28" spans="1:11" ht="12" customHeight="1">
      <c r="A28" s="17"/>
      <c r="B28" s="18"/>
      <c r="C28" s="19"/>
      <c r="D28" s="17"/>
      <c r="E28" s="17"/>
      <c r="F28" s="17"/>
      <c r="G28" s="17"/>
      <c r="H28" s="17"/>
      <c r="I28" s="17"/>
      <c r="J28" s="17"/>
      <c r="K28" s="1"/>
    </row>
    <row r="29" spans="1:11" ht="12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</row>
    <row r="30" spans="1:11" ht="15" customHeight="1">
      <c r="A30" s="42" t="s">
        <v>57</v>
      </c>
      <c r="B30" s="43"/>
      <c r="C30" s="43"/>
      <c r="D30" s="20">
        <v>23144105</v>
      </c>
      <c r="E30" s="20">
        <v>22601976</v>
      </c>
      <c r="F30" s="20">
        <v>15480811</v>
      </c>
      <c r="G30" s="20">
        <v>23521227</v>
      </c>
      <c r="H30" s="20">
        <v>23577420</v>
      </c>
      <c r="I30" s="20">
        <v>56193</v>
      </c>
      <c r="J30" s="21">
        <v>2.389033531286442E-3</v>
      </c>
      <c r="K30" s="1"/>
    </row>
    <row r="31" spans="1:11" ht="15" customHeight="1">
      <c r="A31" s="44" t="s">
        <v>58</v>
      </c>
      <c r="B31" s="45"/>
      <c r="C31" s="45"/>
      <c r="D31" s="45"/>
      <c r="E31" s="45"/>
      <c r="F31" s="45"/>
      <c r="G31" s="45"/>
      <c r="H31" s="45"/>
      <c r="I31" s="1"/>
      <c r="J31" s="1"/>
      <c r="K31" s="1"/>
    </row>
    <row r="32" spans="1:11" ht="5.0999999999999996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</row>
  </sheetData>
  <mergeCells count="29">
    <mergeCell ref="B26:C26"/>
    <mergeCell ref="B27:C27"/>
    <mergeCell ref="A30:C30"/>
    <mergeCell ref="A31:H31"/>
    <mergeCell ref="B21:C21"/>
    <mergeCell ref="B22:C22"/>
    <mergeCell ref="B23:C23"/>
    <mergeCell ref="B24:C24"/>
    <mergeCell ref="B25:C25"/>
    <mergeCell ref="B16:C16"/>
    <mergeCell ref="B17:C17"/>
    <mergeCell ref="B18:C18"/>
    <mergeCell ref="B19:C19"/>
    <mergeCell ref="B20:C20"/>
    <mergeCell ref="J10:J11"/>
    <mergeCell ref="B12:C12"/>
    <mergeCell ref="B13:C13"/>
    <mergeCell ref="B14:C14"/>
    <mergeCell ref="B15:C15"/>
    <mergeCell ref="A6:E6"/>
    <mergeCell ref="A7:E7"/>
    <mergeCell ref="A9:A11"/>
    <mergeCell ref="B9:C11"/>
    <mergeCell ref="I10:I11"/>
    <mergeCell ref="A1:H1"/>
    <mergeCell ref="A2:H2"/>
    <mergeCell ref="A3:H3"/>
    <mergeCell ref="A5:B5"/>
    <mergeCell ref="C5:E5"/>
  </mergeCells>
  <pageMargins left="0" right="0" top="0" bottom="0" header="0" footer="0"/>
  <pageSetup scale="8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Comparativo analitico</vt:lpstr>
      <vt:lpstr>'cuadro Comparativo analitico'!Área_de_impresión</vt:lpstr>
      <vt:lpstr>JR_PAGE_ANCHOR_0_1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2025-10-01T18:46:01Z</dcterms:modified>
</cp:coreProperties>
</file>