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47890AF5-6588-4E1E-A5DF-3A34A98CC493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cuadro Comparativo analitico" sheetId="1" r:id="rId1"/>
    <sheet name="cuadro Comparativo analitico 2" sheetId="2" r:id="rId2"/>
  </sheets>
  <definedNames>
    <definedName name="_xlnm.Print_Area" localSheetId="0">'cuadro Comparativo analitico'!$A$1:$K$282</definedName>
    <definedName name="_xlnm.Print_Area" localSheetId="1">'cuadro Comparativo analitico 2'!$A$1:$L$29</definedName>
    <definedName name="JR_PAGE_ANCHOR_0_1">'cuadro Comparativo analitico'!$A$1</definedName>
    <definedName name="JR_PAGE_ANCHOR_1_1">'cuadro Comparativo analitico 2'!$A$1</definedName>
    <definedName name="_xlnm.Print_Titles" localSheetId="0">'cuadro Comparativo analitico'!$8:$11</definedName>
    <definedName name="_xlnm.Print_Titles" localSheetId="1">'cuadro Comparativo analitico 2'!$8:$11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" l="1"/>
  <c r="K22" i="2" s="1"/>
  <c r="J21" i="2"/>
  <c r="K21" i="2" s="1"/>
  <c r="J20" i="2"/>
  <c r="K20" i="2" s="1"/>
  <c r="J19" i="2"/>
  <c r="K19" i="2" s="1"/>
  <c r="J18" i="2"/>
  <c r="K18" i="2" s="1"/>
  <c r="K17" i="2"/>
  <c r="J17" i="2"/>
  <c r="K16" i="2"/>
  <c r="J16" i="2"/>
  <c r="J15" i="2"/>
  <c r="K15" i="2" s="1"/>
  <c r="J14" i="2"/>
  <c r="K14" i="2" s="1"/>
  <c r="J13" i="2"/>
  <c r="K13" i="2" s="1"/>
  <c r="J12" i="2"/>
  <c r="K12" i="2" s="1"/>
  <c r="J275" i="1"/>
  <c r="K275" i="1" s="1"/>
  <c r="J274" i="1"/>
  <c r="K274" i="1" s="1"/>
  <c r="K273" i="1"/>
  <c r="J273" i="1"/>
  <c r="K272" i="1"/>
  <c r="J272" i="1"/>
  <c r="J271" i="1"/>
  <c r="K271" i="1" s="1"/>
  <c r="J270" i="1"/>
  <c r="K270" i="1" s="1"/>
  <c r="J269" i="1"/>
  <c r="K269" i="1" s="1"/>
  <c r="J268" i="1"/>
  <c r="K268" i="1" s="1"/>
  <c r="J267" i="1"/>
  <c r="K267" i="1" s="1"/>
  <c r="J266" i="1"/>
  <c r="K266" i="1" s="1"/>
  <c r="K265" i="1"/>
  <c r="J265" i="1"/>
  <c r="K264" i="1"/>
  <c r="J264" i="1"/>
  <c r="J263" i="1"/>
  <c r="K263" i="1" s="1"/>
  <c r="J262" i="1"/>
  <c r="K262" i="1" s="1"/>
  <c r="J261" i="1"/>
  <c r="K261" i="1" s="1"/>
  <c r="J260" i="1"/>
  <c r="K260" i="1" s="1"/>
  <c r="J259" i="1"/>
  <c r="K259" i="1" s="1"/>
  <c r="J258" i="1"/>
  <c r="K258" i="1" s="1"/>
  <c r="K257" i="1"/>
  <c r="J257" i="1"/>
  <c r="J256" i="1"/>
  <c r="K256" i="1" s="1"/>
  <c r="J255" i="1"/>
  <c r="K255" i="1" s="1"/>
  <c r="J254" i="1"/>
  <c r="K254" i="1" s="1"/>
  <c r="J253" i="1"/>
  <c r="K253" i="1" s="1"/>
  <c r="J252" i="1"/>
  <c r="K252" i="1" s="1"/>
  <c r="J251" i="1"/>
  <c r="K251" i="1" s="1"/>
  <c r="J250" i="1"/>
  <c r="K250" i="1" s="1"/>
  <c r="K249" i="1"/>
  <c r="J249" i="1"/>
  <c r="K248" i="1"/>
  <c r="J248" i="1"/>
  <c r="J247" i="1"/>
  <c r="K247" i="1" s="1"/>
  <c r="J246" i="1"/>
  <c r="K246" i="1" s="1"/>
  <c r="J245" i="1"/>
  <c r="K245" i="1" s="1"/>
  <c r="J244" i="1"/>
  <c r="K244" i="1" s="1"/>
  <c r="J243" i="1"/>
  <c r="K243" i="1" s="1"/>
  <c r="J242" i="1"/>
  <c r="K242" i="1" s="1"/>
  <c r="K241" i="1"/>
  <c r="J241" i="1"/>
  <c r="K240" i="1"/>
  <c r="J240" i="1"/>
  <c r="J239" i="1"/>
  <c r="K239" i="1" s="1"/>
  <c r="J238" i="1"/>
  <c r="K238" i="1" s="1"/>
  <c r="J237" i="1"/>
  <c r="K237" i="1" s="1"/>
  <c r="J236" i="1"/>
  <c r="K236" i="1" s="1"/>
  <c r="J235" i="1"/>
  <c r="K235" i="1" s="1"/>
  <c r="J234" i="1"/>
  <c r="K234" i="1" s="1"/>
  <c r="K233" i="1"/>
  <c r="J233" i="1"/>
  <c r="K232" i="1"/>
  <c r="J232" i="1"/>
  <c r="J231" i="1"/>
  <c r="K231" i="1" s="1"/>
  <c r="J230" i="1"/>
  <c r="K230" i="1" s="1"/>
  <c r="J229" i="1"/>
  <c r="K229" i="1" s="1"/>
  <c r="J228" i="1"/>
  <c r="K228" i="1" s="1"/>
  <c r="J227" i="1"/>
  <c r="K227" i="1" s="1"/>
  <c r="J226" i="1"/>
  <c r="K226" i="1" s="1"/>
  <c r="K225" i="1"/>
  <c r="J225" i="1"/>
  <c r="K224" i="1"/>
  <c r="J224" i="1"/>
  <c r="J223" i="1"/>
  <c r="K223" i="1" s="1"/>
  <c r="J222" i="1"/>
  <c r="K222" i="1" s="1"/>
  <c r="J221" i="1"/>
  <c r="K221" i="1" s="1"/>
  <c r="J220" i="1"/>
  <c r="K220" i="1" s="1"/>
  <c r="J219" i="1"/>
  <c r="K219" i="1" s="1"/>
  <c r="J218" i="1"/>
  <c r="K218" i="1" s="1"/>
  <c r="K217" i="1"/>
  <c r="J217" i="1"/>
  <c r="K216" i="1"/>
  <c r="J216" i="1"/>
  <c r="J215" i="1"/>
  <c r="K215" i="1" s="1"/>
  <c r="J214" i="1"/>
  <c r="K214" i="1" s="1"/>
  <c r="J213" i="1"/>
  <c r="K213" i="1" s="1"/>
  <c r="J212" i="1"/>
  <c r="K212" i="1" s="1"/>
  <c r="J211" i="1"/>
  <c r="K211" i="1" s="1"/>
  <c r="J210" i="1"/>
  <c r="K210" i="1" s="1"/>
  <c r="K209" i="1"/>
  <c r="J209" i="1"/>
  <c r="K208" i="1"/>
  <c r="J208" i="1"/>
  <c r="J207" i="1"/>
  <c r="K207" i="1" s="1"/>
  <c r="J206" i="1"/>
  <c r="K206" i="1" s="1"/>
  <c r="J205" i="1"/>
  <c r="K205" i="1" s="1"/>
  <c r="J204" i="1"/>
  <c r="K204" i="1" s="1"/>
  <c r="J203" i="1"/>
  <c r="K203" i="1" s="1"/>
  <c r="J202" i="1"/>
  <c r="K202" i="1" s="1"/>
  <c r="K201" i="1"/>
  <c r="J201" i="1"/>
  <c r="K200" i="1"/>
  <c r="J200" i="1"/>
  <c r="J199" i="1"/>
  <c r="K199" i="1" s="1"/>
  <c r="J198" i="1"/>
  <c r="K198" i="1" s="1"/>
  <c r="J197" i="1"/>
  <c r="K197" i="1" s="1"/>
  <c r="J196" i="1"/>
  <c r="K196" i="1" s="1"/>
  <c r="J195" i="1"/>
  <c r="K195" i="1" s="1"/>
  <c r="J194" i="1"/>
  <c r="K194" i="1" s="1"/>
  <c r="K193" i="1"/>
  <c r="J193" i="1"/>
  <c r="K192" i="1"/>
  <c r="J192" i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K185" i="1"/>
  <c r="J185" i="1"/>
  <c r="K184" i="1"/>
  <c r="J184" i="1"/>
  <c r="J183" i="1"/>
  <c r="K183" i="1" s="1"/>
  <c r="J182" i="1"/>
  <c r="K182" i="1" s="1"/>
  <c r="J181" i="1"/>
  <c r="K181" i="1" s="1"/>
  <c r="J180" i="1"/>
  <c r="K180" i="1" s="1"/>
  <c r="J177" i="1"/>
  <c r="K177" i="1" s="1"/>
  <c r="J176" i="1"/>
  <c r="K176" i="1" s="1"/>
  <c r="K175" i="1"/>
  <c r="J175" i="1"/>
  <c r="K174" i="1"/>
  <c r="J174" i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K167" i="1"/>
  <c r="J167" i="1"/>
  <c r="K166" i="1"/>
  <c r="J166" i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K159" i="1"/>
  <c r="J159" i="1"/>
  <c r="K158" i="1"/>
  <c r="J158" i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K151" i="1"/>
  <c r="J151" i="1"/>
  <c r="J149" i="1"/>
  <c r="K149" i="1" s="1"/>
  <c r="J148" i="1"/>
  <c r="K148" i="1" s="1"/>
  <c r="J147" i="1"/>
  <c r="K147" i="1" s="1"/>
  <c r="J145" i="1"/>
  <c r="K145" i="1" s="1"/>
  <c r="J144" i="1"/>
  <c r="K144" i="1" s="1"/>
  <c r="J143" i="1"/>
  <c r="K143" i="1" s="1"/>
  <c r="J142" i="1"/>
  <c r="K142" i="1" s="1"/>
  <c r="J141" i="1"/>
  <c r="J140" i="1"/>
  <c r="J139" i="1"/>
  <c r="J138" i="1"/>
  <c r="J137" i="1"/>
  <c r="J136" i="1"/>
  <c r="J135" i="1"/>
  <c r="J134" i="1"/>
  <c r="J133" i="1"/>
  <c r="J132" i="1"/>
  <c r="J131" i="1"/>
  <c r="K130" i="1"/>
  <c r="J130" i="1"/>
  <c r="J129" i="1"/>
  <c r="K129" i="1" s="1"/>
  <c r="J128" i="1"/>
  <c r="K128" i="1" s="1"/>
  <c r="J127" i="1"/>
  <c r="K127" i="1" s="1"/>
  <c r="J126" i="1"/>
  <c r="K126" i="1" s="1"/>
  <c r="K125" i="1"/>
  <c r="J125" i="1"/>
  <c r="J124" i="1"/>
  <c r="K124" i="1" s="1"/>
  <c r="K123" i="1"/>
  <c r="J123" i="1"/>
  <c r="K122" i="1"/>
  <c r="J122" i="1"/>
  <c r="J121" i="1"/>
  <c r="K121" i="1" s="1"/>
  <c r="J120" i="1"/>
  <c r="K120" i="1" s="1"/>
  <c r="J119" i="1"/>
  <c r="K119" i="1" s="1"/>
  <c r="J118" i="1"/>
  <c r="K118" i="1" s="1"/>
  <c r="K117" i="1"/>
  <c r="J117" i="1"/>
  <c r="J116" i="1"/>
  <c r="K116" i="1" s="1"/>
  <c r="K115" i="1"/>
  <c r="J115" i="1"/>
  <c r="K114" i="1"/>
  <c r="J114" i="1"/>
  <c r="J113" i="1"/>
  <c r="K113" i="1" s="1"/>
  <c r="J112" i="1"/>
  <c r="K112" i="1" s="1"/>
  <c r="J111" i="1"/>
  <c r="K111" i="1" s="1"/>
  <c r="J110" i="1"/>
  <c r="K110" i="1" s="1"/>
  <c r="K109" i="1"/>
  <c r="J109" i="1"/>
  <c r="J108" i="1"/>
  <c r="K108" i="1" s="1"/>
  <c r="K107" i="1"/>
  <c r="J107" i="1"/>
  <c r="K106" i="1"/>
  <c r="J106" i="1"/>
  <c r="J105" i="1"/>
  <c r="K105" i="1" s="1"/>
  <c r="J104" i="1"/>
  <c r="K104" i="1" s="1"/>
  <c r="J103" i="1"/>
  <c r="K103" i="1" s="1"/>
  <c r="J102" i="1"/>
  <c r="K102" i="1" s="1"/>
  <c r="K101" i="1"/>
  <c r="J101" i="1"/>
  <c r="J100" i="1"/>
  <c r="K100" i="1" s="1"/>
  <c r="K99" i="1"/>
  <c r="J99" i="1"/>
  <c r="K98" i="1"/>
  <c r="J98" i="1"/>
  <c r="J97" i="1"/>
  <c r="K97" i="1" s="1"/>
  <c r="J96" i="1"/>
  <c r="K96" i="1" s="1"/>
  <c r="J95" i="1"/>
  <c r="K95" i="1" s="1"/>
  <c r="J94" i="1"/>
  <c r="K94" i="1" s="1"/>
  <c r="K93" i="1"/>
  <c r="J93" i="1"/>
  <c r="J92" i="1"/>
  <c r="K92" i="1" s="1"/>
  <c r="K91" i="1"/>
  <c r="J91" i="1"/>
  <c r="K90" i="1"/>
  <c r="J90" i="1"/>
  <c r="J89" i="1"/>
  <c r="K89" i="1" s="1"/>
  <c r="J88" i="1"/>
  <c r="K88" i="1" s="1"/>
  <c r="J87" i="1"/>
  <c r="K87" i="1" s="1"/>
  <c r="J86" i="1"/>
  <c r="K86" i="1" s="1"/>
  <c r="K85" i="1"/>
  <c r="J85" i="1"/>
  <c r="J84" i="1"/>
  <c r="K84" i="1" s="1"/>
  <c r="K83" i="1"/>
  <c r="J83" i="1"/>
  <c r="K82" i="1"/>
  <c r="J82" i="1"/>
  <c r="J81" i="1"/>
  <c r="K81" i="1" s="1"/>
  <c r="J80" i="1"/>
  <c r="K80" i="1" s="1"/>
  <c r="J79" i="1"/>
  <c r="K79" i="1" s="1"/>
  <c r="J78" i="1"/>
  <c r="K78" i="1" s="1"/>
  <c r="K77" i="1"/>
  <c r="J77" i="1"/>
  <c r="J76" i="1"/>
  <c r="K76" i="1" s="1"/>
  <c r="K75" i="1"/>
  <c r="J75" i="1"/>
  <c r="K74" i="1"/>
  <c r="J74" i="1"/>
  <c r="J73" i="1"/>
  <c r="K73" i="1" s="1"/>
  <c r="J72" i="1"/>
  <c r="K72" i="1" s="1"/>
  <c r="J71" i="1"/>
  <c r="K71" i="1" s="1"/>
  <c r="J70" i="1"/>
  <c r="K70" i="1" s="1"/>
  <c r="K69" i="1"/>
  <c r="J69" i="1"/>
  <c r="J68" i="1"/>
  <c r="K68" i="1" s="1"/>
  <c r="K67" i="1"/>
  <c r="J67" i="1"/>
  <c r="K66" i="1"/>
  <c r="J66" i="1"/>
  <c r="J65" i="1"/>
  <c r="K65" i="1" s="1"/>
  <c r="J64" i="1"/>
  <c r="K64" i="1" s="1"/>
  <c r="J63" i="1"/>
  <c r="K63" i="1" s="1"/>
  <c r="J62" i="1"/>
  <c r="K62" i="1" s="1"/>
  <c r="K61" i="1"/>
  <c r="J61" i="1"/>
  <c r="J60" i="1"/>
  <c r="K60" i="1" s="1"/>
  <c r="J59" i="1"/>
  <c r="K59" i="1" s="1"/>
  <c r="K58" i="1"/>
  <c r="J58" i="1"/>
  <c r="J57" i="1"/>
  <c r="K57" i="1" s="1"/>
  <c r="J56" i="1"/>
  <c r="K56" i="1" s="1"/>
  <c r="J55" i="1"/>
  <c r="K55" i="1" s="1"/>
  <c r="J54" i="1"/>
  <c r="K54" i="1" s="1"/>
  <c r="K53" i="1"/>
  <c r="J53" i="1"/>
  <c r="J52" i="1"/>
  <c r="K52" i="1" s="1"/>
  <c r="K51" i="1"/>
  <c r="J51" i="1"/>
  <c r="K50" i="1"/>
  <c r="J50" i="1"/>
  <c r="J49" i="1"/>
  <c r="K49" i="1" s="1"/>
  <c r="J48" i="1"/>
  <c r="K48" i="1" s="1"/>
  <c r="J47" i="1"/>
  <c r="K47" i="1" s="1"/>
  <c r="J46" i="1"/>
  <c r="K46" i="1" s="1"/>
  <c r="K45" i="1"/>
  <c r="J45" i="1"/>
  <c r="J44" i="1"/>
  <c r="K44" i="1" s="1"/>
  <c r="K43" i="1"/>
  <c r="J43" i="1"/>
  <c r="K42" i="1"/>
  <c r="J42" i="1"/>
  <c r="J41" i="1"/>
  <c r="K41" i="1" s="1"/>
  <c r="J40" i="1"/>
  <c r="K40" i="1" s="1"/>
  <c r="J38" i="1"/>
  <c r="K38" i="1" s="1"/>
  <c r="J34" i="1"/>
  <c r="K34" i="1" s="1"/>
  <c r="K33" i="1"/>
  <c r="J33" i="1"/>
  <c r="J31" i="1"/>
  <c r="K31" i="1" s="1"/>
  <c r="K30" i="1"/>
  <c r="J30" i="1"/>
  <c r="J29" i="1"/>
  <c r="K29" i="1" s="1"/>
  <c r="J28" i="1"/>
  <c r="K28" i="1" s="1"/>
  <c r="J27" i="1"/>
  <c r="K27" i="1" s="1"/>
  <c r="J26" i="1"/>
  <c r="K26" i="1" s="1"/>
  <c r="J25" i="1"/>
  <c r="K25" i="1" s="1"/>
  <c r="K24" i="1"/>
  <c r="J24" i="1"/>
  <c r="J23" i="1"/>
  <c r="K23" i="1" s="1"/>
  <c r="K22" i="1"/>
  <c r="J22" i="1"/>
  <c r="K21" i="1"/>
  <c r="J21" i="1"/>
  <c r="J20" i="1"/>
  <c r="K20" i="1" s="1"/>
  <c r="J19" i="1"/>
  <c r="K19" i="1" s="1"/>
  <c r="J18" i="1"/>
  <c r="K18" i="1" s="1"/>
  <c r="J17" i="1"/>
  <c r="K17" i="1" s="1"/>
  <c r="K16" i="1"/>
  <c r="J16" i="1"/>
  <c r="J15" i="1"/>
  <c r="K15" i="1" s="1"/>
  <c r="K14" i="1"/>
  <c r="J14" i="1"/>
  <c r="J13" i="1"/>
  <c r="K13" i="1" s="1"/>
  <c r="J12" i="1"/>
  <c r="K12" i="1" s="1"/>
</calcChain>
</file>

<file path=xl/sharedStrings.xml><?xml version="1.0" encoding="utf-8"?>
<sst xmlns="http://schemas.openxmlformats.org/spreadsheetml/2006/main" count="1204" uniqueCount="406">
  <si>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</si>
  <si>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</si>
  <si>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</si>
  <si>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</si>
  <si>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</si>
  <si>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TESORO PÚBLICO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</si>
  <si>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</si>
  <si>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50</t>
    </r>
  </si>
  <si>
    <r>
      <rPr>
        <sz val="10"/>
        <rFont val="Times New Roman"/>
      </rPr>
      <t>Capítulo:</t>
    </r>
  </si>
  <si>
    <r>
      <rPr>
        <sz val="10"/>
        <rFont val="Times New Roman"/>
      </rPr>
      <t>FISCO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</si>
  <si>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</si>
  <si>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</si>
  <si>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</si>
  <si>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APORTE FISCAL LIBRE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</si>
  <si>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</si>
  <si>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05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</si>
  <si>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</si>
  <si>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</si>
  <si>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</si>
  <si>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</si>
  <si>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</si>
  <si>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</si>
  <si>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</si>
  <si>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</si>
  <si>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</si>
  <si>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</si>
  <si>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</si>
  <si>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</si>
  <si>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</si>
  <si>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</si>
  <si>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</si>
  <si>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</si>
  <si>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</si>
  <si>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</si>
  <si>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</si>
  <si>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</si>
  <si>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</si>
  <si>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GASTOS</t>
    </r>
  </si>
  <si>
    <r>
      <rPr>
        <sz val="10"/>
        <rFont val="Times New Roman"/>
      </rPr>
      <t>27</t>
    </r>
  </si>
  <si>
    <r>
      <rPr>
        <sz val="10"/>
        <rFont val="Times New Roman"/>
      </rPr>
      <t>PRESIDENCIA DE LA REPÚBLICA</t>
    </r>
  </si>
  <si>
    <r>
      <rPr>
        <sz val="10"/>
        <rFont val="Times New Roman"/>
      </rPr>
      <t>001</t>
    </r>
  </si>
  <si>
    <r>
      <rPr>
        <sz val="10"/>
        <rFont val="Times New Roman"/>
      </rPr>
      <t>Presidencia de la República</t>
    </r>
  </si>
  <si>
    <r>
      <rPr>
        <sz val="10"/>
        <rFont val="Times New Roman"/>
      </rPr>
      <t>02</t>
    </r>
  </si>
  <si>
    <r>
      <rPr>
        <sz val="10"/>
        <rFont val="Times New Roman"/>
      </rPr>
      <t>CONGRESO NACIONAL</t>
    </r>
  </si>
  <si>
    <r>
      <rPr>
        <sz val="10"/>
        <rFont val="Times New Roman"/>
      </rPr>
      <t>Senado</t>
    </r>
  </si>
  <si>
    <r>
      <rPr>
        <sz val="10"/>
        <rFont val="Times New Roman"/>
      </rPr>
      <t>002</t>
    </r>
  </si>
  <si>
    <r>
      <rPr>
        <sz val="10"/>
        <rFont val="Times New Roman"/>
      </rPr>
      <t>Cámara de Diputados</t>
    </r>
  </si>
  <si>
    <r>
      <rPr>
        <sz val="10"/>
        <rFont val="Times New Roman"/>
      </rPr>
      <t>003</t>
    </r>
  </si>
  <si>
    <r>
      <rPr>
        <sz val="10"/>
        <rFont val="Times New Roman"/>
      </rPr>
      <t>Biblioteca del Congreso</t>
    </r>
  </si>
  <si>
    <r>
      <rPr>
        <sz val="10"/>
        <rFont val="Times New Roman"/>
      </rPr>
      <t>004</t>
    </r>
  </si>
  <si>
    <r>
      <rPr>
        <sz val="10"/>
        <rFont val="Times New Roman"/>
      </rPr>
      <t>Consejo Resolutivo de Asignaciones Parlamentarias</t>
    </r>
  </si>
  <si>
    <r>
      <rPr>
        <sz val="10"/>
        <rFont val="Times New Roman"/>
      </rPr>
      <t>03</t>
    </r>
  </si>
  <si>
    <r>
      <rPr>
        <sz val="10"/>
        <rFont val="Times New Roman"/>
      </rPr>
      <t>PODER JUDICIAL</t>
    </r>
  </si>
  <si>
    <r>
      <rPr>
        <sz val="10"/>
        <rFont val="Times New Roman"/>
      </rPr>
      <t>Poder Judicial</t>
    </r>
  </si>
  <si>
    <r>
      <rPr>
        <sz val="10"/>
        <rFont val="Times New Roman"/>
      </rPr>
      <t>Corporación Administrativa del Poder Judicial</t>
    </r>
  </si>
  <si>
    <r>
      <rPr>
        <sz val="10"/>
        <rFont val="Times New Roman"/>
      </rPr>
      <t>Academia Judicial</t>
    </r>
  </si>
  <si>
    <r>
      <rPr>
        <sz val="10"/>
        <rFont val="Times New Roman"/>
      </rPr>
      <t>04</t>
    </r>
  </si>
  <si>
    <r>
      <rPr>
        <sz val="10"/>
        <rFont val="Times New Roman"/>
      </rPr>
      <t>CONTRALORÍA GENERAL DE LA REPÚBLICA</t>
    </r>
  </si>
  <si>
    <r>
      <rPr>
        <sz val="10"/>
        <rFont val="Times New Roman"/>
      </rPr>
      <t>Contraloría General de la República</t>
    </r>
  </si>
  <si>
    <r>
      <rPr>
        <sz val="10"/>
        <rFont val="Times New Roman"/>
      </rPr>
      <t>MINISTERIO DEL INTERIOR Y SEGURIDAD PÚBLICA</t>
    </r>
  </si>
  <si>
    <r>
      <rPr>
        <sz val="10"/>
        <rFont val="Times New Roman"/>
      </rPr>
      <t>Servicio de Gobierno Interior</t>
    </r>
  </si>
  <si>
    <r>
      <rPr>
        <sz val="10"/>
        <rFont val="Times New Roman"/>
      </rPr>
      <t>Servicio Nacional de Prevención y Respuesta ante Desastres</t>
    </r>
  </si>
  <si>
    <r>
      <rPr>
        <sz val="10"/>
        <rFont val="Times New Roman"/>
      </rPr>
      <t>005</t>
    </r>
  </si>
  <si>
    <r>
      <rPr>
        <sz val="10"/>
        <rFont val="Times New Roman"/>
      </rPr>
      <t>Subsecretaría de Desarrollo Regional y Administrativo</t>
    </r>
  </si>
  <si>
    <r>
      <rPr>
        <sz val="10"/>
        <rFont val="Times New Roman"/>
      </rPr>
      <t>007</t>
    </r>
  </si>
  <si>
    <r>
      <rPr>
        <sz val="10"/>
        <rFont val="Times New Roman"/>
      </rPr>
      <t>Agencia Nacional de Inteligencia</t>
    </r>
  </si>
  <si>
    <r>
      <rPr>
        <sz val="10"/>
        <rFont val="Times New Roman"/>
      </rPr>
      <t>008</t>
    </r>
  </si>
  <si>
    <r>
      <rPr>
        <sz val="10"/>
        <rFont val="Times New Roman"/>
      </rPr>
      <t>Subsecretaría de Prevención del Delito</t>
    </r>
  </si>
  <si>
    <r>
      <rPr>
        <sz val="10"/>
        <rFont val="Times New Roman"/>
      </rPr>
      <t>009</t>
    </r>
  </si>
  <si>
    <r>
      <rPr>
        <sz val="10"/>
        <rFont val="Times New Roman"/>
      </rPr>
      <t>Servicio Nacional para Prevención y Rehabilitación Consumo de Drogas y Alcohol</t>
    </r>
  </si>
  <si>
    <r>
      <rPr>
        <sz val="10"/>
        <rFont val="Times New Roman"/>
      </rPr>
      <t>010</t>
    </r>
  </si>
  <si>
    <r>
      <rPr>
        <sz val="10"/>
        <rFont val="Times New Roman"/>
      </rPr>
      <t>Subsecretaría del Interior</t>
    </r>
  </si>
  <si>
    <r>
      <rPr>
        <sz val="10"/>
        <rFont val="Times New Roman"/>
      </rPr>
      <t>031</t>
    </r>
  </si>
  <si>
    <r>
      <rPr>
        <sz val="10"/>
        <rFont val="Times New Roman"/>
      </rPr>
      <t>Carabineros de Chile</t>
    </r>
  </si>
  <si>
    <r>
      <rPr>
        <sz val="10"/>
        <rFont val="Times New Roman"/>
      </rPr>
      <t>032</t>
    </r>
  </si>
  <si>
    <r>
      <rPr>
        <sz val="10"/>
        <rFont val="Times New Roman"/>
      </rPr>
      <t>Hospital de Carabineros</t>
    </r>
  </si>
  <si>
    <r>
      <rPr>
        <sz val="10"/>
        <rFont val="Times New Roman"/>
      </rPr>
      <t>033</t>
    </r>
  </si>
  <si>
    <r>
      <rPr>
        <sz val="10"/>
        <rFont val="Times New Roman"/>
      </rPr>
      <t>Policía de Investigaciones de Chile</t>
    </r>
  </si>
  <si>
    <r>
      <rPr>
        <sz val="10"/>
        <rFont val="Times New Roman"/>
      </rPr>
      <t>035</t>
    </r>
  </si>
  <si>
    <r>
      <rPr>
        <sz val="10"/>
        <rFont val="Times New Roman"/>
      </rPr>
      <t>Servicio Nacional de Migraciones</t>
    </r>
  </si>
  <si>
    <r>
      <rPr>
        <sz val="10"/>
        <rFont val="Times New Roman"/>
      </rPr>
      <t>036</t>
    </r>
  </si>
  <si>
    <r>
      <rPr>
        <sz val="10"/>
        <rFont val="Times New Roman"/>
      </rPr>
      <t>Agencia Nacional de Ciberseguridad</t>
    </r>
  </si>
  <si>
    <r>
      <rPr>
        <sz val="10"/>
        <rFont val="Times New Roman"/>
      </rPr>
      <t>06</t>
    </r>
  </si>
  <si>
    <r>
      <rPr>
        <sz val="10"/>
        <rFont val="Times New Roman"/>
      </rPr>
      <t>MINISTERIO DE RELACIONES EXTERIORES</t>
    </r>
  </si>
  <si>
    <r>
      <rPr>
        <sz val="10"/>
        <rFont val="Times New Roman"/>
      </rPr>
      <t>Secretaría y Administración General y Servicio Exterior</t>
    </r>
  </si>
  <si>
    <r>
      <rPr>
        <sz val="10"/>
        <rFont val="Times New Roman"/>
      </rPr>
      <t>Dirección de Fronteras y Límites del Estado</t>
    </r>
  </si>
  <si>
    <r>
      <rPr>
        <sz val="10"/>
        <rFont val="Times New Roman"/>
      </rPr>
      <t>Instituto Antártico Chileno</t>
    </r>
  </si>
  <si>
    <r>
      <rPr>
        <sz val="10"/>
        <rFont val="Times New Roman"/>
      </rPr>
      <t>Agencia de Cooperación Internacional de Chile</t>
    </r>
  </si>
  <si>
    <r>
      <rPr>
        <sz val="10"/>
        <rFont val="Times New Roman"/>
      </rPr>
      <t>006</t>
    </r>
  </si>
  <si>
    <r>
      <rPr>
        <sz val="10"/>
        <rFont val="Times New Roman"/>
      </rPr>
      <t>Subsecretaría de Relaciones Económicas Internacionales</t>
    </r>
  </si>
  <si>
    <r>
      <rPr>
        <sz val="10"/>
        <rFont val="Times New Roman"/>
      </rPr>
      <t>Dirección General de Promoción de Exportaciones</t>
    </r>
  </si>
  <si>
    <r>
      <rPr>
        <sz val="10"/>
        <rFont val="Times New Roman"/>
      </rPr>
      <t>07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</si>
  <si>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</si>
  <si>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>Subsecretaría de Economía y Empresas de Menor Tamaño</t>
    </r>
  </si>
  <si>
    <r>
      <rPr>
        <sz val="10"/>
        <rFont val="Times New Roman"/>
      </rPr>
      <t>Servicio Nacional del Consumidor</t>
    </r>
  </si>
  <si>
    <r>
      <rPr>
        <sz val="10"/>
        <rFont val="Times New Roman"/>
      </rPr>
      <t>Subsecretaría de Pesca y Acuicultura</t>
    </r>
  </si>
  <si>
    <r>
      <rPr>
        <sz val="10"/>
        <rFont val="Times New Roman"/>
      </rPr>
      <t>Servicio Nacional de Pesca y Acuicultura</t>
    </r>
  </si>
  <si>
    <r>
      <rPr>
        <sz val="10"/>
        <rFont val="Times New Roman"/>
      </rPr>
      <t>Instituto Nacional de Estadísticas</t>
    </r>
  </si>
  <si>
    <r>
      <rPr>
        <sz val="10"/>
        <rFont val="Times New Roman"/>
      </rPr>
      <t>Fiscalía Nacional Económica</t>
    </r>
  </si>
  <si>
    <r>
      <rPr>
        <sz val="10"/>
        <rFont val="Times New Roman"/>
      </rPr>
      <t>Servicio Nacional de Turismo</t>
    </r>
  </si>
  <si>
    <r>
      <rPr>
        <sz val="10"/>
        <rFont val="Times New Roman"/>
      </rPr>
      <t>016</t>
    </r>
  </si>
  <si>
    <r>
      <rPr>
        <sz val="10"/>
        <rFont val="Times New Roman"/>
      </rPr>
      <t>Servicio de Cooperación Técnica</t>
    </r>
  </si>
  <si>
    <r>
      <rPr>
        <sz val="10"/>
        <rFont val="Times New Roman"/>
      </rPr>
      <t>021</t>
    </r>
  </si>
  <si>
    <r>
      <rPr>
        <sz val="10"/>
        <rFont val="Times New Roman"/>
      </rPr>
      <t>Agencia de Promoción de la Inversión Extranjera</t>
    </r>
  </si>
  <si>
    <r>
      <rPr>
        <sz val="10"/>
        <rFont val="Times New Roman"/>
      </rPr>
      <t>023</t>
    </r>
  </si>
  <si>
    <r>
      <rPr>
        <sz val="10"/>
        <rFont val="Times New Roman"/>
      </rPr>
      <t>Instituto Nacional de Propiedad Industrial</t>
    </r>
  </si>
  <si>
    <r>
      <rPr>
        <sz val="10"/>
        <rFont val="Times New Roman"/>
      </rPr>
      <t>024</t>
    </r>
  </si>
  <si>
    <r>
      <rPr>
        <sz val="10"/>
        <rFont val="Times New Roman"/>
      </rPr>
      <t>Subsecretaría de Turismo</t>
    </r>
  </si>
  <si>
    <r>
      <rPr>
        <sz val="10"/>
        <rFont val="Times New Roman"/>
      </rPr>
      <t>025</t>
    </r>
  </si>
  <si>
    <r>
      <rPr>
        <sz val="10"/>
        <rFont val="Times New Roman"/>
      </rPr>
      <t>Superintendencia de Insolvencia y Reemprendimiento</t>
    </r>
  </si>
  <si>
    <r>
      <rPr>
        <sz val="10"/>
        <rFont val="Times New Roman"/>
      </rPr>
      <t>026</t>
    </r>
  </si>
  <si>
    <r>
      <rPr>
        <sz val="10"/>
        <rFont val="Times New Roman"/>
      </rPr>
      <t>Instituto Nacional Desarrollo Sustentable Pesca Artesanal y Acuicultura</t>
    </r>
  </si>
  <si>
    <r>
      <rPr>
        <sz val="10"/>
        <rFont val="Times New Roman"/>
      </rPr>
      <t>08</t>
    </r>
  </si>
  <si>
    <r>
      <rPr>
        <sz val="10"/>
        <rFont val="Times New Roman"/>
      </rPr>
      <t>MINISTERIO DE HACIENDA</t>
    </r>
  </si>
  <si>
    <r>
      <rPr>
        <sz val="10"/>
        <rFont val="Times New Roman"/>
      </rPr>
      <t>Secretaría y Administración General</t>
    </r>
  </si>
  <si>
    <r>
      <rPr>
        <sz val="10"/>
        <rFont val="Times New Roman"/>
      </rPr>
      <t>Dirección de Presupuestos</t>
    </r>
  </si>
  <si>
    <r>
      <rPr>
        <sz val="10"/>
        <rFont val="Times New Roman"/>
      </rPr>
      <t>Servicio de Impuestos Internos</t>
    </r>
  </si>
  <si>
    <r>
      <rPr>
        <sz val="10"/>
        <rFont val="Times New Roman"/>
      </rPr>
      <t>Servicio Nacional de Aduanas</t>
    </r>
  </si>
  <si>
    <r>
      <rPr>
        <sz val="10"/>
        <rFont val="Times New Roman"/>
      </rPr>
      <t>Servicio de Tesorerías</t>
    </r>
  </si>
  <si>
    <r>
      <rPr>
        <sz val="10"/>
        <rFont val="Times New Roman"/>
      </rPr>
      <t>Dirección de Compras y Contratación Pública</t>
    </r>
  </si>
  <si>
    <r>
      <rPr>
        <sz val="10"/>
        <rFont val="Times New Roman"/>
      </rPr>
      <t>015</t>
    </r>
  </si>
  <si>
    <r>
      <rPr>
        <sz val="10"/>
        <rFont val="Times New Roman"/>
      </rPr>
      <t>Dirección Nacional del Servicio Civil</t>
    </r>
  </si>
  <si>
    <r>
      <rPr>
        <sz val="10"/>
        <rFont val="Times New Roman"/>
      </rPr>
      <t>Unidad de Análisis Financiero</t>
    </r>
  </si>
  <si>
    <r>
      <rPr>
        <sz val="10"/>
        <rFont val="Times New Roman"/>
      </rPr>
      <t>017</t>
    </r>
  </si>
  <si>
    <r>
      <rPr>
        <sz val="10"/>
        <rFont val="Times New Roman"/>
      </rPr>
      <t>Superintendencia de Casinos de Juego</t>
    </r>
  </si>
  <si>
    <r>
      <rPr>
        <sz val="10"/>
        <rFont val="Times New Roman"/>
      </rPr>
      <t>030</t>
    </r>
  </si>
  <si>
    <r>
      <rPr>
        <sz val="10"/>
        <rFont val="Times New Roman"/>
      </rPr>
      <t>Consejo de Defensa del Estado</t>
    </r>
  </si>
  <si>
    <r>
      <rPr>
        <sz val="10"/>
        <rFont val="Times New Roman"/>
      </rPr>
      <t>Defensoría del Contribuyente</t>
    </r>
  </si>
  <si>
    <r>
      <rPr>
        <sz val="10"/>
        <rFont val="Times New Roman"/>
      </rPr>
      <t>09</t>
    </r>
  </si>
  <si>
    <r>
      <rPr>
        <sz val="10"/>
        <rFont val="Times New Roman"/>
      </rPr>
      <t>MINISTERIO DE EDUCACIÓN</t>
    </r>
  </si>
  <si>
    <r>
      <rPr>
        <sz val="10"/>
        <rFont val="Times New Roman"/>
      </rPr>
      <t>Subsecretaría de Educación</t>
    </r>
  </si>
  <si>
    <r>
      <rPr>
        <sz val="10"/>
        <rFont val="Times New Roman"/>
      </rPr>
      <t>Superintendencia de Educación</t>
    </r>
  </si>
  <si>
    <r>
      <rPr>
        <sz val="10"/>
        <rFont val="Times New Roman"/>
      </rPr>
      <t>Agencia de Calidad de la Educación</t>
    </r>
  </si>
  <si>
    <r>
      <rPr>
        <sz val="10"/>
        <rFont val="Times New Roman"/>
      </rPr>
      <t>Subsecretaría de Educación Parvularia</t>
    </r>
  </si>
  <si>
    <r>
      <rPr>
        <sz val="10"/>
        <rFont val="Times New Roman"/>
      </rPr>
      <t>Junta Nacional de Auxilio Escolar y Becas</t>
    </r>
  </si>
  <si>
    <r>
      <rPr>
        <sz val="10"/>
        <rFont val="Times New Roman"/>
      </rPr>
      <t>011</t>
    </r>
  </si>
  <si>
    <r>
      <rPr>
        <sz val="10"/>
        <rFont val="Times New Roman"/>
      </rPr>
      <t>Junta Nacional de Jardines Infantiles</t>
    </r>
  </si>
  <si>
    <r>
      <rPr>
        <sz val="10"/>
        <rFont val="Times New Roman"/>
      </rPr>
      <t>013</t>
    </r>
  </si>
  <si>
    <r>
      <rPr>
        <sz val="10"/>
        <rFont val="Times New Roman"/>
      </rPr>
      <t>Consejo de Rectores</t>
    </r>
  </si>
  <si>
    <r>
      <rPr>
        <sz val="10"/>
        <rFont val="Times New Roman"/>
      </rPr>
      <t>Consejo Nacional de Educación</t>
    </r>
  </si>
  <si>
    <r>
      <rPr>
        <sz val="10"/>
        <rFont val="Times New Roman"/>
      </rPr>
      <t>Dirección de Educación Pública</t>
    </r>
  </si>
  <si>
    <r>
      <rPr>
        <sz val="10"/>
        <rFont val="Times New Roman"/>
      </rPr>
      <t>018</t>
    </r>
  </si>
  <si>
    <r>
      <rPr>
        <sz val="10"/>
        <rFont val="Times New Roman"/>
      </rPr>
      <t>Servicio Local de Educación Barrancas</t>
    </r>
  </si>
  <si>
    <r>
      <rPr>
        <sz val="10"/>
        <rFont val="Times New Roman"/>
      </rPr>
      <t>019</t>
    </r>
  </si>
  <si>
    <r>
      <rPr>
        <sz val="10"/>
        <rFont val="Times New Roman"/>
      </rPr>
      <t>Servicio Local de Educación Puerto Cordillera</t>
    </r>
  </si>
  <si>
    <r>
      <rPr>
        <sz val="10"/>
        <rFont val="Times New Roman"/>
      </rPr>
      <t>Servicio Local de Educación Huasco</t>
    </r>
  </si>
  <si>
    <r>
      <rPr>
        <sz val="10"/>
        <rFont val="Times New Roman"/>
      </rPr>
      <t>022</t>
    </r>
  </si>
  <si>
    <r>
      <rPr>
        <sz val="10"/>
        <rFont val="Times New Roman"/>
      </rPr>
      <t>Servicio Local de Educación Costa Araucanía</t>
    </r>
  </si>
  <si>
    <r>
      <rPr>
        <sz val="10"/>
        <rFont val="Times New Roman"/>
      </rPr>
      <t>Servicio Local de Educación Chinchorro</t>
    </r>
  </si>
  <si>
    <r>
      <rPr>
        <sz val="10"/>
        <rFont val="Times New Roman"/>
      </rPr>
      <t>Servicio Local de Educación Gabriela Mistral</t>
    </r>
  </si>
  <si>
    <r>
      <rPr>
        <sz val="10"/>
        <rFont val="Times New Roman"/>
      </rPr>
      <t>Servicio Local de Educación Andalien Sur</t>
    </r>
  </si>
  <si>
    <r>
      <rPr>
        <sz val="10"/>
        <rFont val="Times New Roman"/>
      </rPr>
      <t>Servicio Local de Educación Atacama</t>
    </r>
  </si>
  <si>
    <r>
      <rPr>
        <sz val="10"/>
        <rFont val="Times New Roman"/>
      </rPr>
      <t>027</t>
    </r>
  </si>
  <si>
    <r>
      <rPr>
        <sz val="10"/>
        <rFont val="Times New Roman"/>
      </rPr>
      <t>Servicio Local de Educación Valparaíso</t>
    </r>
  </si>
  <si>
    <r>
      <rPr>
        <sz val="10"/>
        <rFont val="Times New Roman"/>
      </rPr>
      <t>028</t>
    </r>
  </si>
  <si>
    <r>
      <rPr>
        <sz val="10"/>
        <rFont val="Times New Roman"/>
      </rPr>
      <t>Servicio Local de Educación Colchagua</t>
    </r>
  </si>
  <si>
    <r>
      <rPr>
        <sz val="10"/>
        <rFont val="Times New Roman"/>
      </rPr>
      <t>029</t>
    </r>
  </si>
  <si>
    <r>
      <rPr>
        <sz val="10"/>
        <rFont val="Times New Roman"/>
      </rPr>
      <t>Servicio Local de Educación Llanquihue</t>
    </r>
  </si>
  <si>
    <r>
      <rPr>
        <sz val="10"/>
        <rFont val="Times New Roman"/>
      </rPr>
      <t>Servicio Local de Educación Iquique</t>
    </r>
  </si>
  <si>
    <r>
      <rPr>
        <sz val="10"/>
        <rFont val="Times New Roman"/>
      </rPr>
      <t>Servicio Local de Educación Licancabur</t>
    </r>
  </si>
  <si>
    <r>
      <rPr>
        <sz val="10"/>
        <rFont val="Times New Roman"/>
      </rPr>
      <t>Servicio Local de Educación Maule Costa</t>
    </r>
  </si>
  <si>
    <r>
      <rPr>
        <sz val="10"/>
        <rFont val="Times New Roman"/>
      </rPr>
      <t>Servicio Local de Educación Punilla Cordillera</t>
    </r>
  </si>
  <si>
    <r>
      <rPr>
        <sz val="10"/>
        <rFont val="Times New Roman"/>
      </rPr>
      <t>034</t>
    </r>
  </si>
  <si>
    <r>
      <rPr>
        <sz val="10"/>
        <rFont val="Times New Roman"/>
      </rPr>
      <t>Servicio Local de Educación Aysén</t>
    </r>
  </si>
  <si>
    <r>
      <rPr>
        <sz val="10"/>
        <rFont val="Times New Roman"/>
      </rPr>
      <t>Servicio Local de Educación Magallanes</t>
    </r>
  </si>
  <si>
    <r>
      <rPr>
        <sz val="10"/>
        <rFont val="Times New Roman"/>
      </rPr>
      <t>Servicio Local de Educación Tamarugal</t>
    </r>
  </si>
  <si>
    <r>
      <rPr>
        <sz val="10"/>
        <rFont val="Times New Roman"/>
      </rPr>
      <t>037</t>
    </r>
  </si>
  <si>
    <r>
      <rPr>
        <sz val="10"/>
        <rFont val="Times New Roman"/>
      </rPr>
      <t>Servicio Local de Educación Elqui</t>
    </r>
  </si>
  <si>
    <r>
      <rPr>
        <sz val="10"/>
        <rFont val="Times New Roman"/>
      </rPr>
      <t>038</t>
    </r>
  </si>
  <si>
    <r>
      <rPr>
        <sz val="10"/>
        <rFont val="Times New Roman"/>
      </rPr>
      <t>Servicio Local de Educación Costa Central</t>
    </r>
  </si>
  <si>
    <r>
      <rPr>
        <sz val="10"/>
        <rFont val="Times New Roman"/>
      </rPr>
      <t>039</t>
    </r>
  </si>
  <si>
    <r>
      <rPr>
        <sz val="10"/>
        <rFont val="Times New Roman"/>
      </rPr>
      <t>Servicio Local de Educación Marga Marga</t>
    </r>
  </si>
  <si>
    <r>
      <rPr>
        <sz val="10"/>
        <rFont val="Times New Roman"/>
      </rPr>
      <t>040</t>
    </r>
  </si>
  <si>
    <r>
      <rPr>
        <sz val="10"/>
        <rFont val="Times New Roman"/>
      </rPr>
      <t>Servicio Local de Educación Los Libertadores</t>
    </r>
  </si>
  <si>
    <r>
      <rPr>
        <sz val="10"/>
        <rFont val="Times New Roman"/>
      </rPr>
      <t>041</t>
    </r>
  </si>
  <si>
    <r>
      <rPr>
        <sz val="10"/>
        <rFont val="Times New Roman"/>
      </rPr>
      <t>Servicio Local de Educación Santa Rosa</t>
    </r>
  </si>
  <si>
    <r>
      <rPr>
        <sz val="10"/>
        <rFont val="Times New Roman"/>
      </rPr>
      <t>042</t>
    </r>
  </si>
  <si>
    <r>
      <rPr>
        <sz val="10"/>
        <rFont val="Times New Roman"/>
      </rPr>
      <t>Servicio Local de Educación Santa Corina</t>
    </r>
  </si>
  <si>
    <r>
      <rPr>
        <sz val="10"/>
        <rFont val="Times New Roman"/>
      </rPr>
      <t>043</t>
    </r>
  </si>
  <si>
    <r>
      <rPr>
        <sz val="10"/>
        <rFont val="Times New Roman"/>
      </rPr>
      <t>Servicio Local de Educación del Pino</t>
    </r>
  </si>
  <si>
    <r>
      <rPr>
        <sz val="10"/>
        <rFont val="Times New Roman"/>
      </rPr>
      <t>044</t>
    </r>
  </si>
  <si>
    <r>
      <rPr>
        <sz val="10"/>
        <rFont val="Times New Roman"/>
      </rPr>
      <t>Servicio Local de Educación Andalién Costa</t>
    </r>
  </si>
  <si>
    <r>
      <rPr>
        <sz val="10"/>
        <rFont val="Times New Roman"/>
      </rPr>
      <t>045</t>
    </r>
  </si>
  <si>
    <r>
      <rPr>
        <sz val="10"/>
        <rFont val="Times New Roman"/>
      </rPr>
      <t>Servicio Local de Educación Valdivia</t>
    </r>
  </si>
  <si>
    <r>
      <rPr>
        <sz val="10"/>
        <rFont val="Times New Roman"/>
      </rPr>
      <t>046</t>
    </r>
  </si>
  <si>
    <r>
      <rPr>
        <sz val="10"/>
        <rFont val="Times New Roman"/>
      </rPr>
      <t>Servicio Local de Educación Antofagasta</t>
    </r>
  </si>
  <si>
    <r>
      <rPr>
        <sz val="10"/>
        <rFont val="Times New Roman"/>
      </rPr>
      <t>047</t>
    </r>
  </si>
  <si>
    <r>
      <rPr>
        <sz val="10"/>
        <rFont val="Times New Roman"/>
      </rPr>
      <t>Servicio Local de Educación Aconcagua</t>
    </r>
  </si>
  <si>
    <r>
      <rPr>
        <sz val="10"/>
        <rFont val="Times New Roman"/>
      </rPr>
      <t>048</t>
    </r>
  </si>
  <si>
    <r>
      <rPr>
        <sz val="10"/>
        <rFont val="Times New Roman"/>
      </rPr>
      <t>Servicio Local de Educación Los Andes</t>
    </r>
  </si>
  <si>
    <r>
      <rPr>
        <sz val="10"/>
        <rFont val="Times New Roman"/>
      </rPr>
      <t>049</t>
    </r>
  </si>
  <si>
    <r>
      <rPr>
        <sz val="10"/>
        <rFont val="Times New Roman"/>
      </rPr>
      <t>Servicio Local de Educación Petorca</t>
    </r>
  </si>
  <si>
    <r>
      <rPr>
        <sz val="10"/>
        <rFont val="Times New Roman"/>
      </rPr>
      <t>050</t>
    </r>
  </si>
  <si>
    <r>
      <rPr>
        <sz val="10"/>
        <rFont val="Times New Roman"/>
      </rPr>
      <t>Servicio Local de Educación Los Parques</t>
    </r>
  </si>
  <si>
    <r>
      <rPr>
        <sz val="10"/>
        <rFont val="Times New Roman"/>
      </rPr>
      <t>051</t>
    </r>
  </si>
  <si>
    <r>
      <rPr>
        <sz val="10"/>
        <rFont val="Times New Roman"/>
      </rPr>
      <t>Servicio Local de Educación Santiago Centro</t>
    </r>
  </si>
  <si>
    <r>
      <rPr>
        <sz val="10"/>
        <rFont val="Times New Roman"/>
      </rPr>
      <t>052</t>
    </r>
  </si>
  <si>
    <r>
      <rPr>
        <sz val="10"/>
        <rFont val="Times New Roman"/>
      </rPr>
      <t>Servicio Local de Educación Los Álamos</t>
    </r>
  </si>
  <si>
    <r>
      <rPr>
        <sz val="10"/>
        <rFont val="Times New Roman"/>
      </rPr>
      <t>053</t>
    </r>
  </si>
  <si>
    <r>
      <rPr>
        <sz val="10"/>
        <rFont val="Times New Roman"/>
      </rPr>
      <t>Servicio Local de Educación Valle Cachapoal</t>
    </r>
  </si>
  <si>
    <r>
      <rPr>
        <sz val="10"/>
        <rFont val="Times New Roman"/>
      </rPr>
      <t>054</t>
    </r>
  </si>
  <si>
    <r>
      <rPr>
        <sz val="10"/>
        <rFont val="Times New Roman"/>
      </rPr>
      <t>Servicio Local de Educación Puelche</t>
    </r>
  </si>
  <si>
    <r>
      <rPr>
        <sz val="10"/>
        <rFont val="Times New Roman"/>
      </rPr>
      <t>055</t>
    </r>
  </si>
  <si>
    <r>
      <rPr>
        <sz val="10"/>
        <rFont val="Times New Roman"/>
      </rPr>
      <t>Servicio Local de Educación Valle Diguillín</t>
    </r>
  </si>
  <si>
    <r>
      <rPr>
        <sz val="10"/>
        <rFont val="Times New Roman"/>
      </rPr>
      <t>056</t>
    </r>
  </si>
  <si>
    <r>
      <rPr>
        <sz val="10"/>
        <rFont val="Times New Roman"/>
      </rPr>
      <t>Servicio Local de Educación Chiloé</t>
    </r>
  </si>
  <si>
    <r>
      <rPr>
        <sz val="10"/>
        <rFont val="Times New Roman"/>
      </rPr>
      <t>057</t>
    </r>
  </si>
  <si>
    <r>
      <rPr>
        <sz val="10"/>
        <rFont val="Times New Roman"/>
      </rPr>
      <t>Servicio Local de Educación Litoral</t>
    </r>
  </si>
  <si>
    <r>
      <rPr>
        <sz val="10"/>
        <rFont val="Times New Roman"/>
      </rPr>
      <t>058</t>
    </r>
  </si>
  <si>
    <r>
      <rPr>
        <sz val="10"/>
        <rFont val="Times New Roman"/>
      </rPr>
      <t>Servicio Local de Educación Hanga Roa</t>
    </r>
  </si>
  <si>
    <r>
      <rPr>
        <sz val="10"/>
        <rFont val="Times New Roman"/>
      </rPr>
      <t>059</t>
    </r>
  </si>
  <si>
    <r>
      <rPr>
        <sz val="10"/>
        <rFont val="Times New Roman"/>
      </rPr>
      <t>Servicio Local de Educación La Quebrada</t>
    </r>
  </si>
  <si>
    <r>
      <rPr>
        <sz val="10"/>
        <rFont val="Times New Roman"/>
      </rPr>
      <t>060</t>
    </r>
  </si>
  <si>
    <r>
      <rPr>
        <sz val="10"/>
        <rFont val="Times New Roman"/>
      </rPr>
      <t>Servicio Local de Educación Talagante</t>
    </r>
  </si>
  <si>
    <r>
      <rPr>
        <sz val="10"/>
        <rFont val="Times New Roman"/>
      </rPr>
      <t>061</t>
    </r>
  </si>
  <si>
    <r>
      <rPr>
        <sz val="10"/>
        <rFont val="Times New Roman"/>
      </rPr>
      <t>Servicio Local de Educación Manquehue</t>
    </r>
  </si>
  <si>
    <r>
      <rPr>
        <sz val="10"/>
        <rFont val="Times New Roman"/>
      </rPr>
      <t>062</t>
    </r>
  </si>
  <si>
    <r>
      <rPr>
        <sz val="10"/>
        <rFont val="Times New Roman"/>
      </rPr>
      <t>063</t>
    </r>
  </si>
  <si>
    <r>
      <rPr>
        <sz val="10"/>
        <rFont val="Times New Roman"/>
      </rPr>
      <t>Servicio Local de Educación Los Cerezos</t>
    </r>
  </si>
  <si>
    <r>
      <rPr>
        <sz val="10"/>
        <rFont val="Times New Roman"/>
      </rPr>
      <t>064</t>
    </r>
  </si>
  <si>
    <r>
      <rPr>
        <sz val="10"/>
        <rFont val="Times New Roman"/>
      </rPr>
      <t>Servicio Local de Educación Maule Valle</t>
    </r>
  </si>
  <si>
    <r>
      <rPr>
        <sz val="10"/>
        <rFont val="Times New Roman"/>
      </rPr>
      <t>065</t>
    </r>
  </si>
  <si>
    <r>
      <rPr>
        <sz val="10"/>
        <rFont val="Times New Roman"/>
      </rPr>
      <t>Servicio Local de Educación Los Copihues</t>
    </r>
  </si>
  <si>
    <r>
      <rPr>
        <sz val="10"/>
        <rFont val="Times New Roman"/>
      </rPr>
      <t>066</t>
    </r>
  </si>
  <si>
    <r>
      <rPr>
        <sz val="10"/>
        <rFont val="Times New Roman"/>
      </rPr>
      <t>Servicio Local de Educación Reloncaví</t>
    </r>
  </si>
  <si>
    <r>
      <rPr>
        <sz val="10"/>
        <rFont val="Times New Roman"/>
      </rPr>
      <t>067</t>
    </r>
  </si>
  <si>
    <r>
      <rPr>
        <sz val="10"/>
        <rFont val="Times New Roman"/>
      </rPr>
      <t>Servicio Local de Educación Choapa</t>
    </r>
  </si>
  <si>
    <r>
      <rPr>
        <sz val="10"/>
        <rFont val="Times New Roman"/>
      </rPr>
      <t>068</t>
    </r>
  </si>
  <si>
    <r>
      <rPr>
        <sz val="10"/>
        <rFont val="Times New Roman"/>
      </rPr>
      <t>Servicio Local de Educación Limarí</t>
    </r>
  </si>
  <si>
    <r>
      <rPr>
        <sz val="10"/>
        <rFont val="Times New Roman"/>
      </rPr>
      <t>069</t>
    </r>
  </si>
  <si>
    <r>
      <rPr>
        <sz val="10"/>
        <rFont val="Times New Roman"/>
      </rPr>
      <t>Servicio Local de Educación Chacabuco</t>
    </r>
  </si>
  <si>
    <r>
      <rPr>
        <sz val="10"/>
        <rFont val="Times New Roman"/>
      </rPr>
      <t>070</t>
    </r>
  </si>
  <si>
    <r>
      <rPr>
        <sz val="10"/>
        <rFont val="Times New Roman"/>
      </rPr>
      <t>Servicio Local de Educación Los Viñedos</t>
    </r>
  </si>
  <si>
    <r>
      <rPr>
        <sz val="10"/>
        <rFont val="Times New Roman"/>
      </rPr>
      <t>071</t>
    </r>
  </si>
  <si>
    <r>
      <rPr>
        <sz val="10"/>
        <rFont val="Times New Roman"/>
      </rPr>
      <t>Servicio Local de Educación Maipo Sur</t>
    </r>
  </si>
  <si>
    <r>
      <rPr>
        <sz val="10"/>
        <rFont val="Times New Roman"/>
      </rPr>
      <t>072</t>
    </r>
  </si>
  <si>
    <r>
      <rPr>
        <sz val="10"/>
        <rFont val="Times New Roman"/>
      </rPr>
      <t>Servicio Local de Educación Mapocho</t>
    </r>
  </si>
  <si>
    <r>
      <rPr>
        <sz val="10"/>
        <rFont val="Times New Roman"/>
      </rPr>
      <t>073</t>
    </r>
  </si>
  <si>
    <r>
      <rPr>
        <sz val="10"/>
        <rFont val="Times New Roman"/>
      </rPr>
      <t>Servicio Local de Educación Cachapoal Norte</t>
    </r>
  </si>
  <si>
    <r>
      <rPr>
        <sz val="10"/>
        <rFont val="Times New Roman"/>
      </rPr>
      <t>074</t>
    </r>
  </si>
  <si>
    <r>
      <rPr>
        <sz val="10"/>
        <rFont val="Times New Roman"/>
      </rPr>
      <t>Servicio Local de Educación Cachapoal Costa</t>
    </r>
  </si>
  <si>
    <r>
      <rPr>
        <sz val="10"/>
        <rFont val="Times New Roman"/>
      </rPr>
      <t>075</t>
    </r>
  </si>
  <si>
    <r>
      <rPr>
        <sz val="10"/>
        <rFont val="Times New Roman"/>
      </rPr>
      <t>Servicio Local de Educación Arauco Norte</t>
    </r>
  </si>
  <si>
    <r>
      <rPr>
        <sz val="10"/>
        <rFont val="Times New Roman"/>
      </rPr>
      <t>076</t>
    </r>
  </si>
  <si>
    <r>
      <rPr>
        <sz val="10"/>
        <rFont val="Times New Roman"/>
      </rPr>
      <t>Servicio Local de Educación Cautín Norte</t>
    </r>
  </si>
  <si>
    <r>
      <rPr>
        <sz val="10"/>
        <rFont val="Times New Roman"/>
      </rPr>
      <t>077</t>
    </r>
  </si>
  <si>
    <r>
      <rPr>
        <sz val="10"/>
        <rFont val="Times New Roman"/>
      </rPr>
      <t>Servicio Local de Educación Cautín Sur</t>
    </r>
  </si>
  <si>
    <r>
      <rPr>
        <sz val="10"/>
        <rFont val="Times New Roman"/>
      </rPr>
      <t>090</t>
    </r>
  </si>
  <si>
    <r>
      <rPr>
        <sz val="10"/>
        <rFont val="Times New Roman"/>
      </rPr>
      <t>Subsecretaría de Educación Superior</t>
    </r>
  </si>
  <si>
    <r>
      <rPr>
        <sz val="10"/>
        <rFont val="Times New Roman"/>
      </rPr>
      <t>091</t>
    </r>
  </si>
  <si>
    <r>
      <rPr>
        <sz val="10"/>
        <rFont val="Times New Roman"/>
      </rPr>
      <t>Superintendencia de Educación Superior</t>
    </r>
  </si>
  <si>
    <r>
      <rPr>
        <sz val="10"/>
        <rFont val="Times New Roman"/>
      </rPr>
      <t>10</t>
    </r>
  </si>
  <si>
    <r>
      <rPr>
        <sz val="10"/>
        <rFont val="Times New Roman"/>
      </rPr>
      <t>MINISTERIO DE JUSTICIA Y DERECHOS HUMANOS</t>
    </r>
  </si>
  <si>
    <r>
      <rPr>
        <sz val="10"/>
        <rFont val="Times New Roman"/>
      </rPr>
      <t>Servicio de Registro Civil e Identificación</t>
    </r>
  </si>
  <si>
    <r>
      <rPr>
        <sz val="10"/>
        <rFont val="Times New Roman"/>
      </rPr>
      <t>Servicio Médico Legal</t>
    </r>
  </si>
  <si>
    <r>
      <rPr>
        <sz val="10"/>
        <rFont val="Times New Roman"/>
      </rPr>
      <t>Gendarmería de Chile</t>
    </r>
  </si>
  <si>
    <r>
      <rPr>
        <sz val="10"/>
        <rFont val="Times New Roman"/>
      </rPr>
      <t>Subsecretaría de Derechos Humanos</t>
    </r>
  </si>
  <si>
    <r>
      <rPr>
        <sz val="10"/>
        <rFont val="Times New Roman"/>
      </rPr>
      <t>Servicio Nacional de Menores</t>
    </r>
  </si>
  <si>
    <r>
      <rPr>
        <sz val="10"/>
        <rFont val="Times New Roman"/>
      </rPr>
      <t>Defensoría Penal Pública</t>
    </r>
  </si>
  <si>
    <r>
      <rPr>
        <sz val="10"/>
        <rFont val="Times New Roman"/>
      </rPr>
      <t>Servicio Nacional de Reinserción Social Juvenil</t>
    </r>
  </si>
  <si>
    <r>
      <rPr>
        <sz val="10"/>
        <rFont val="Times New Roman"/>
      </rPr>
      <t>11</t>
    </r>
  </si>
  <si>
    <r>
      <rPr>
        <sz val="10"/>
        <rFont val="Times New Roman"/>
      </rPr>
      <t>MINISTERIO DE DEFENSA NACIONAL</t>
    </r>
  </si>
  <si>
    <r>
      <rPr>
        <sz val="10"/>
        <rFont val="Times New Roman"/>
      </rPr>
      <t>Ejército de Chile</t>
    </r>
  </si>
  <si>
    <r>
      <rPr>
        <sz val="10"/>
        <rFont val="Times New Roman"/>
      </rPr>
      <t>Armada de Chile</t>
    </r>
  </si>
  <si>
    <r>
      <rPr>
        <sz val="10"/>
        <rFont val="Times New Roman"/>
      </rPr>
      <t>Fuerza Aérea de Chile</t>
    </r>
  </si>
  <si>
    <r>
      <rPr>
        <sz val="10"/>
        <rFont val="Times New Roman"/>
      </rPr>
      <t>Dirección General de Movilización Nacional</t>
    </r>
  </si>
  <si>
    <r>
      <rPr>
        <sz val="10"/>
        <rFont val="Times New Roman"/>
      </rPr>
      <t>Instituto Geográfico Militar</t>
    </r>
  </si>
  <si>
    <r>
      <rPr>
        <sz val="10"/>
        <rFont val="Times New Roman"/>
      </rPr>
      <t>020</t>
    </r>
  </si>
  <si>
    <r>
      <rPr>
        <sz val="10"/>
        <rFont val="Times New Roman"/>
      </rPr>
      <t>Servicio Hidrográfico y Oceanográfico de la Armada de Chile</t>
    </r>
  </si>
  <si>
    <r>
      <rPr>
        <sz val="10"/>
        <rFont val="Times New Roman"/>
      </rPr>
      <t>Servicio Aerofotogramétrico de la FACH</t>
    </r>
  </si>
  <si>
    <r>
      <rPr>
        <sz val="10"/>
        <rFont val="Times New Roman"/>
      </rPr>
      <t>Subsecretaría para las Fuerzas Armadas</t>
    </r>
  </si>
  <si>
    <r>
      <rPr>
        <sz val="10"/>
        <rFont val="Times New Roman"/>
      </rPr>
      <t>Subsecretaría de Defensa</t>
    </r>
  </si>
  <si>
    <r>
      <rPr>
        <sz val="10"/>
        <rFont val="Times New Roman"/>
      </rPr>
      <t>Estado Mayor Conjunto</t>
    </r>
  </si>
  <si>
    <r>
      <rPr>
        <sz val="10"/>
        <rFont val="Times New Roman"/>
      </rPr>
      <t>12</t>
    </r>
  </si>
  <si>
    <r>
      <rPr>
        <sz val="10"/>
        <rFont val="Times New Roman"/>
      </rPr>
      <t>MINISTERIO DE OBRAS PÚBLICAS</t>
    </r>
  </si>
  <si>
    <r>
      <rPr>
        <sz val="10"/>
        <rFont val="Times New Roman"/>
      </rPr>
      <t>Dirección General de Obras Públicas</t>
    </r>
  </si>
  <si>
    <r>
      <rPr>
        <sz val="10"/>
        <rFont val="Times New Roman"/>
      </rPr>
      <t>Dirección General de Concesiones de Obras Públicas</t>
    </r>
  </si>
  <si>
    <r>
      <rPr>
        <sz val="10"/>
        <rFont val="Times New Roman"/>
      </rPr>
      <t>Dirección General de Aguas</t>
    </r>
  </si>
  <si>
    <r>
      <rPr>
        <sz val="10"/>
        <rFont val="Times New Roman"/>
      </rPr>
      <t>Instituto Nacional de Hidráulica</t>
    </r>
  </si>
  <si>
    <r>
      <rPr>
        <sz val="10"/>
        <rFont val="Times New Roman"/>
      </rPr>
      <t>Superintendencia de Servicios Sanitarios</t>
    </r>
  </si>
  <si>
    <r>
      <rPr>
        <sz val="10"/>
        <rFont val="Times New Roman"/>
      </rPr>
      <t>13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</si>
  <si>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</si>
  <si>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>Subsecretaría de Agricultura</t>
    </r>
  </si>
  <si>
    <r>
      <rPr>
        <sz val="10"/>
        <rFont val="Times New Roman"/>
      </rPr>
      <t>Oficina de Estudios y Políticas Agrarias</t>
    </r>
  </si>
  <si>
    <r>
      <rPr>
        <sz val="10"/>
        <rFont val="Times New Roman"/>
      </rPr>
      <t>Instituto de Desarrollo Agropecuario</t>
    </r>
  </si>
  <si>
    <r>
      <rPr>
        <sz val="10"/>
        <rFont val="Times New Roman"/>
      </rPr>
      <t>Servicio Agrícola y Ganadero</t>
    </r>
  </si>
  <si>
    <r>
      <rPr>
        <sz val="10"/>
        <rFont val="Times New Roman"/>
      </rPr>
      <t>Corporación Nacional Forestal</t>
    </r>
  </si>
  <si>
    <r>
      <rPr>
        <sz val="10"/>
        <rFont val="Times New Roman"/>
      </rPr>
      <t>Comisión Nacional de Riego</t>
    </r>
  </si>
  <si>
    <r>
      <rPr>
        <sz val="10"/>
        <rFont val="Times New Roman"/>
      </rPr>
      <t>14</t>
    </r>
  </si>
  <si>
    <r>
      <rPr>
        <sz val="10"/>
        <rFont val="Times New Roman"/>
      </rPr>
      <t>MINISTERIO DE BIENES NACIONALES</t>
    </r>
  </si>
  <si>
    <r>
      <rPr>
        <sz val="10"/>
        <rFont val="Times New Roman"/>
      </rPr>
      <t>Subsecretaría de Bienes Nacionales</t>
    </r>
  </si>
  <si>
    <r>
      <rPr>
        <sz val="10"/>
        <rFont val="Times New Roman"/>
      </rPr>
      <t>15</t>
    </r>
  </si>
  <si>
    <r>
      <rPr>
        <sz val="10"/>
        <rFont val="Times New Roman"/>
      </rPr>
      <t>MINISTERIO DEL TRABAJO Y PREVISIÓN SOCIAL</t>
    </r>
  </si>
  <si>
    <r>
      <rPr>
        <sz val="10"/>
        <rFont val="Times New Roman"/>
      </rPr>
      <t>Subsecretaría del Trabajo</t>
    </r>
  </si>
  <si>
    <r>
      <rPr>
        <sz val="10"/>
        <rFont val="Times New Roman"/>
      </rPr>
      <t>Dirección del Trabajo</t>
    </r>
  </si>
  <si>
    <r>
      <rPr>
        <sz val="10"/>
        <rFont val="Times New Roman"/>
      </rPr>
      <t>Subsecretaría de Previsión Social</t>
    </r>
  </si>
  <si>
    <r>
      <rPr>
        <sz val="10"/>
        <rFont val="Times New Roman"/>
      </rPr>
      <t>Dirección General de Crédito Prendario</t>
    </r>
  </si>
  <si>
    <r>
      <rPr>
        <sz val="10"/>
        <rFont val="Times New Roman"/>
      </rPr>
      <t>Servicio Nacional de Capacitación y Empleo</t>
    </r>
  </si>
  <si>
    <r>
      <rPr>
        <sz val="10"/>
        <rFont val="Times New Roman"/>
      </rPr>
      <t>Superintendencia de Seguridad Social</t>
    </r>
  </si>
  <si>
    <r>
      <rPr>
        <sz val="10"/>
        <rFont val="Times New Roman"/>
      </rPr>
      <t>Superintendencia de Pensiones</t>
    </r>
  </si>
  <si>
    <r>
      <rPr>
        <sz val="10"/>
        <rFont val="Times New Roman"/>
      </rPr>
      <t>Instituto de Previsión Social</t>
    </r>
  </si>
  <si>
    <r>
      <rPr>
        <sz val="10"/>
        <rFont val="Times New Roman"/>
      </rPr>
      <t>Chile Valora</t>
    </r>
  </si>
  <si>
    <r>
      <rPr>
        <sz val="10"/>
        <rFont val="Times New Roman"/>
      </rPr>
      <t>Caja de Previsión de la Defensa Nacional</t>
    </r>
  </si>
  <si>
    <r>
      <rPr>
        <sz val="10"/>
        <rFont val="Times New Roman"/>
      </rPr>
      <t>014</t>
    </r>
  </si>
  <si>
    <r>
      <rPr>
        <sz val="10"/>
        <rFont val="Times New Roman"/>
      </rPr>
      <t>Dirección de Previsión de Carabineros de Chile</t>
    </r>
  </si>
  <si>
    <r>
      <rPr>
        <sz val="10"/>
        <rFont val="Times New Roman"/>
      </rPr>
      <t>16</t>
    </r>
  </si>
  <si>
    <r>
      <rPr>
        <sz val="10"/>
        <rFont val="Times New Roman"/>
      </rPr>
      <t>MINISTERIO DE SALUD</t>
    </r>
  </si>
  <si>
    <r>
      <rPr>
        <sz val="10"/>
        <rFont val="Times New Roman"/>
      </rPr>
      <t>Fondo Nacional de Salud</t>
    </r>
  </si>
  <si>
    <r>
      <rPr>
        <sz val="10"/>
        <rFont val="Times New Roman"/>
      </rPr>
      <t>Instituto de Salud Pública de Chile</t>
    </r>
  </si>
  <si>
    <r>
      <rPr>
        <sz val="10"/>
        <rFont val="Times New Roman"/>
      </rPr>
      <t>Subsecretaría de Salud Pública</t>
    </r>
  </si>
  <si>
    <r>
      <rPr>
        <sz val="10"/>
        <rFont val="Times New Roman"/>
      </rPr>
      <t>Subsecretaría de Redes Asistenciales</t>
    </r>
  </si>
  <si>
    <r>
      <rPr>
        <sz val="10"/>
        <rFont val="Times New Roman"/>
      </rPr>
      <t>Superintendencia de Salud</t>
    </r>
  </si>
  <si>
    <r>
      <rPr>
        <sz val="10"/>
        <rFont val="Times New Roman"/>
      </rPr>
      <t>17</t>
    </r>
  </si>
  <si>
    <r>
      <rPr>
        <sz val="10"/>
        <rFont val="Times New Roman"/>
      </rPr>
      <t>MINISTERIO DE MINERÍA</t>
    </r>
  </si>
  <si>
    <r>
      <rPr>
        <sz val="10"/>
        <rFont val="Times New Roman"/>
      </rPr>
      <t>Comisión Chilena del Cobre</t>
    </r>
  </si>
  <si>
    <r>
      <rPr>
        <sz val="10"/>
        <rFont val="Times New Roman"/>
      </rPr>
      <t>Servicio Nacional de Geología y Minería</t>
    </r>
  </si>
  <si>
    <r>
      <rPr>
        <sz val="10"/>
        <rFont val="Times New Roman"/>
      </rPr>
      <t>18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</si>
  <si>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</si>
  <si>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>Subsecretaría de Vivienda y Urbanismo</t>
    </r>
  </si>
  <si>
    <r>
      <rPr>
        <sz val="10"/>
        <rFont val="Times New Roman"/>
      </rPr>
      <t>Parque Metropolitano</t>
    </r>
  </si>
  <si>
    <r>
      <rPr>
        <sz val="10"/>
        <rFont val="Times New Roman"/>
      </rPr>
      <t>Serviu Región de Tarapacá</t>
    </r>
  </si>
  <si>
    <r>
      <rPr>
        <sz val="10"/>
        <rFont val="Times New Roman"/>
      </rPr>
      <t>Serviu Región de Antofagasta</t>
    </r>
  </si>
  <si>
    <r>
      <rPr>
        <sz val="10"/>
        <rFont val="Times New Roman"/>
      </rPr>
      <t>Serviu Región de Atacama</t>
    </r>
  </si>
  <si>
    <r>
      <rPr>
        <sz val="10"/>
        <rFont val="Times New Roman"/>
      </rPr>
      <t>Serviu Región de Coquimbo</t>
    </r>
  </si>
  <si>
    <r>
      <rPr>
        <sz val="10"/>
        <rFont val="Times New Roman"/>
      </rPr>
      <t>Serviu Región de Valparaíso</t>
    </r>
  </si>
  <si>
    <r>
      <rPr>
        <sz val="10"/>
        <rFont val="Times New Roman"/>
      </rPr>
      <t>Serviu Región del Libertador General Bernardo O'Higgins</t>
    </r>
  </si>
  <si>
    <r>
      <rPr>
        <sz val="10"/>
        <rFont val="Times New Roman"/>
      </rPr>
      <t>Serviu Región del Maule</t>
    </r>
  </si>
  <si>
    <r>
      <rPr>
        <sz val="10"/>
        <rFont val="Times New Roman"/>
      </rPr>
      <t>Serviu Región del Bío-Bío</t>
    </r>
  </si>
  <si>
    <r>
      <rPr>
        <sz val="10"/>
        <rFont val="Times New Roman"/>
      </rPr>
      <t>Serviu Región de La Araucanía</t>
    </r>
  </si>
  <si>
    <r>
      <rPr>
        <sz val="10"/>
        <rFont val="Times New Roman"/>
      </rPr>
      <t>Serviu Región de Los Lagos</t>
    </r>
  </si>
  <si>
    <r>
      <rPr>
        <sz val="10"/>
        <rFont val="Times New Roman"/>
      </rPr>
      <t>Serviu Región de Aysén del General Carlos Ibáñez Del Campo</t>
    </r>
  </si>
  <si>
    <r>
      <rPr>
        <sz val="10"/>
        <rFont val="Times New Roman"/>
      </rPr>
      <t>Serviu Región de Magallanes y de la Antártica Chilena</t>
    </r>
  </si>
  <si>
    <r>
      <rPr>
        <sz val="10"/>
        <rFont val="Times New Roman"/>
      </rPr>
      <t>Serviu Región Metropolitana de Santiago</t>
    </r>
  </si>
  <si>
    <r>
      <rPr>
        <sz val="10"/>
        <rFont val="Times New Roman"/>
      </rPr>
      <t>Serviu Región de Los Ríos</t>
    </r>
  </si>
  <si>
    <r>
      <rPr>
        <sz val="10"/>
        <rFont val="Times New Roman"/>
      </rPr>
      <t>Serviu Región de Arica y Parinacota</t>
    </r>
  </si>
  <si>
    <r>
      <rPr>
        <sz val="10"/>
        <rFont val="Times New Roman"/>
      </rPr>
      <t>Serviu Región de Ñuble</t>
    </r>
  </si>
  <si>
    <r>
      <rPr>
        <sz val="10"/>
        <rFont val="Times New Roman"/>
      </rPr>
      <t>19</t>
    </r>
  </si>
  <si>
    <r>
      <rPr>
        <sz val="10"/>
        <rFont val="Times New Roman"/>
      </rPr>
      <t>MINISTERIO DE TRANSPORTES Y TELECOMUNICACIONES</t>
    </r>
  </si>
  <si>
    <r>
      <rPr>
        <sz val="10"/>
        <rFont val="Times New Roman"/>
      </rPr>
      <t>Secretaría y Administración General de Transportes</t>
    </r>
  </si>
  <si>
    <r>
      <rPr>
        <sz val="10"/>
        <rFont val="Times New Roman"/>
      </rPr>
      <t>Subsecretaría de Telecomunicaciones</t>
    </r>
  </si>
  <si>
    <r>
      <rPr>
        <sz val="10"/>
        <rFont val="Times New Roman"/>
      </rPr>
      <t>Junta Aeronáutica Civil</t>
    </r>
  </si>
  <si>
    <r>
      <rPr>
        <sz val="10"/>
        <rFont val="Times New Roman"/>
      </rPr>
      <t>20</t>
    </r>
  </si>
  <si>
    <r>
      <rPr>
        <sz val="10"/>
        <rFont val="Times New Roman"/>
      </rPr>
      <t>MINISTERIO SECRETARÍA GENERAL DE GOBIERNO</t>
    </r>
  </si>
  <si>
    <r>
      <rPr>
        <sz val="10"/>
        <rFont val="Times New Roman"/>
      </rPr>
      <t>Secretaría General de Gobierno</t>
    </r>
  </si>
  <si>
    <r>
      <rPr>
        <sz val="10"/>
        <rFont val="Times New Roman"/>
      </rPr>
      <t>Consejo Nacional de Televisión</t>
    </r>
  </si>
  <si>
    <r>
      <rPr>
        <sz val="10"/>
        <rFont val="Times New Roman"/>
      </rPr>
      <t>21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</si>
  <si>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</si>
  <si>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>Subsecretaría de Servicios Sociales</t>
    </r>
  </si>
  <si>
    <r>
      <rPr>
        <sz val="10"/>
        <rFont val="Times New Roman"/>
      </rPr>
      <t>Fondo de Solidaridad e Inversión Social</t>
    </r>
  </si>
  <si>
    <r>
      <rPr>
        <sz val="10"/>
        <rFont val="Times New Roman"/>
      </rPr>
      <t>Instituto Nacional de la Juventud</t>
    </r>
  </si>
  <si>
    <r>
      <rPr>
        <sz val="10"/>
        <rFont val="Times New Roman"/>
      </rPr>
      <t>Corporación Nacional de Desarrollo Indígena</t>
    </r>
  </si>
  <si>
    <r>
      <rPr>
        <sz val="10"/>
        <rFont val="Times New Roman"/>
      </rPr>
      <t>Servicio Nacional de la Discapacidad</t>
    </r>
  </si>
  <si>
    <r>
      <rPr>
        <sz val="10"/>
        <rFont val="Times New Roman"/>
      </rPr>
      <t>Servicio Nacional del Adulto Mayor</t>
    </r>
  </si>
  <si>
    <r>
      <rPr>
        <sz val="10"/>
        <rFont val="Times New Roman"/>
      </rPr>
      <t>Subsecretaría de Evaluación Social</t>
    </r>
  </si>
  <si>
    <r>
      <rPr>
        <sz val="10"/>
        <rFont val="Times New Roman"/>
      </rPr>
      <t>Subsecretaría de la Niñez</t>
    </r>
  </si>
  <si>
    <r>
      <rPr>
        <sz val="10"/>
        <rFont val="Times New Roman"/>
      </rPr>
      <t>Servicio Nacional de Protección Especializada a la Niñez y Adolescencia</t>
    </r>
  </si>
  <si>
    <r>
      <rPr>
        <sz val="10"/>
        <rFont val="Times New Roman"/>
      </rPr>
      <t>22</t>
    </r>
  </si>
  <si>
    <r>
      <rPr>
        <sz val="10"/>
        <rFont val="Times New Roman"/>
      </rPr>
      <t>MINISTERIO SECRETARÍA GENERAL DE LA PRESIDENCIA DE LA REPÚBLICA</t>
    </r>
  </si>
  <si>
    <r>
      <rPr>
        <sz val="10"/>
        <rFont val="Times New Roman"/>
      </rPr>
      <t>Secretaría General de la Presidencia de la República</t>
    </r>
  </si>
  <si>
    <r>
      <rPr>
        <sz val="10"/>
        <rFont val="Times New Roman"/>
      </rPr>
      <t>23</t>
    </r>
  </si>
  <si>
    <r>
      <rPr>
        <sz val="10"/>
        <rFont val="Times New Roman"/>
      </rPr>
      <t>MINISTERIO PÚBLICO</t>
    </r>
  </si>
  <si>
    <r>
      <rPr>
        <sz val="10"/>
        <rFont val="Times New Roman"/>
      </rPr>
      <t>Ministerio Público</t>
    </r>
  </si>
  <si>
    <r>
      <rPr>
        <sz val="10"/>
        <rFont val="Times New Roman"/>
      </rPr>
      <t>24</t>
    </r>
  </si>
  <si>
    <r>
      <rPr>
        <sz val="10"/>
        <rFont val="Times New Roman"/>
      </rPr>
      <t>MINISTERIO DE ENERGÍA</t>
    </r>
  </si>
  <si>
    <r>
      <rPr>
        <sz val="10"/>
        <rFont val="Times New Roman"/>
      </rPr>
      <t>Subsecretaría de Energía</t>
    </r>
  </si>
  <si>
    <r>
      <rPr>
        <sz val="10"/>
        <rFont val="Times New Roman"/>
      </rPr>
      <t>Comisión Nacional de Energía</t>
    </r>
  </si>
  <si>
    <r>
      <rPr>
        <sz val="10"/>
        <rFont val="Times New Roman"/>
      </rPr>
      <t>Comisión Chilena de Energía Nuclear</t>
    </r>
  </si>
  <si>
    <r>
      <rPr>
        <sz val="10"/>
        <rFont val="Times New Roman"/>
      </rPr>
      <t>Superintendencia de Electricidad y Combustibles</t>
    </r>
  </si>
  <si>
    <r>
      <rPr>
        <sz val="10"/>
        <rFont val="Times New Roman"/>
      </rPr>
      <t>25</t>
    </r>
  </si>
  <si>
    <r>
      <rPr>
        <sz val="10"/>
        <rFont val="Times New Roman"/>
      </rPr>
      <t>MINISTERIO DEL MEDIO AMBIENTE</t>
    </r>
  </si>
  <si>
    <r>
      <rPr>
        <sz val="10"/>
        <rFont val="Times New Roman"/>
      </rPr>
      <t>Subsecretaría del  Medio Ambiente</t>
    </r>
  </si>
  <si>
    <r>
      <rPr>
        <sz val="10"/>
        <rFont val="Times New Roman"/>
      </rPr>
      <t>Servicio de Evaluación Ambiental</t>
    </r>
  </si>
  <si>
    <r>
      <rPr>
        <sz val="10"/>
        <rFont val="Times New Roman"/>
      </rPr>
      <t>Superintendencia del Medio Ambiente</t>
    </r>
  </si>
  <si>
    <r>
      <rPr>
        <sz val="10"/>
        <rFont val="Times New Roman"/>
      </rPr>
      <t>Servicio de Biodiversidad y Áreas Protegidas</t>
    </r>
  </si>
  <si>
    <r>
      <rPr>
        <sz val="10"/>
        <rFont val="Times New Roman"/>
      </rPr>
      <t>26</t>
    </r>
  </si>
  <si>
    <r>
      <rPr>
        <sz val="10"/>
        <rFont val="Times New Roman"/>
      </rPr>
      <t>MINISTERIO DEL DEPORTE</t>
    </r>
  </si>
  <si>
    <r>
      <rPr>
        <sz val="10"/>
        <rFont val="Times New Roman"/>
      </rPr>
      <t>Subsecretaría del Deporte</t>
    </r>
  </si>
  <si>
    <r>
      <rPr>
        <sz val="10"/>
        <rFont val="Times New Roman"/>
      </rPr>
      <t>Instituto Nacional de Deportes</t>
    </r>
  </si>
  <si>
    <r>
      <rPr>
        <sz val="10"/>
        <rFont val="Times New Roman"/>
      </rPr>
      <t>MINISTERIO DE LA MUJER Y EQUIDAD DE GÉNERO</t>
    </r>
  </si>
  <si>
    <r>
      <rPr>
        <sz val="10"/>
        <rFont val="Times New Roman"/>
      </rPr>
      <t>Subsecretaría de la Mujer y Equidad de Género</t>
    </r>
  </si>
  <si>
    <r>
      <rPr>
        <sz val="10"/>
        <rFont val="Times New Roman"/>
      </rPr>
      <t>Servicio Nacional de la Mujer y Equidad de Género</t>
    </r>
  </si>
  <si>
    <r>
      <rPr>
        <sz val="10"/>
        <rFont val="Times New Roman"/>
      </rPr>
      <t>28</t>
    </r>
  </si>
  <si>
    <r>
      <rPr>
        <sz val="10"/>
        <rFont val="Times New Roman"/>
      </rPr>
      <t>SERVICIO ELECTORAL</t>
    </r>
  </si>
  <si>
    <r>
      <rPr>
        <sz val="10"/>
        <rFont val="Times New Roman"/>
      </rPr>
      <t>Servicio Electoral</t>
    </r>
  </si>
  <si>
    <r>
      <rPr>
        <sz val="10"/>
        <rFont val="Times New Roman"/>
      </rPr>
      <t>29</t>
    </r>
  </si>
  <si>
    <r>
      <rPr>
        <sz val="10"/>
        <rFont val="Times New Roman"/>
      </rPr>
      <t>MINISTERIO DE LAS CULTURAS, LAS ARTES Y EL PATRIMONIO</t>
    </r>
  </si>
  <si>
    <r>
      <rPr>
        <sz val="10"/>
        <rFont val="Times New Roman"/>
      </rPr>
      <t>Subsecretaría de las Culturas y las Artes</t>
    </r>
  </si>
  <si>
    <r>
      <rPr>
        <sz val="10"/>
        <rFont val="Times New Roman"/>
      </rPr>
      <t>Subsecretaría del Patrimonio Cultural</t>
    </r>
  </si>
  <si>
    <r>
      <rPr>
        <sz val="10"/>
        <rFont val="Times New Roman"/>
      </rPr>
      <t>Servicio Nacional del Patrimonio Cultural</t>
    </r>
  </si>
  <si>
    <r>
      <rPr>
        <sz val="10"/>
        <rFont val="Times New Roman"/>
      </rPr>
      <t>30</t>
    </r>
  </si>
  <si>
    <r>
      <rPr>
        <sz val="10"/>
        <rFont val="Times New Roman"/>
      </rPr>
      <t>MINISTERIO DE CIENCIA, TECNOLOGÍA, CONOCIMIENTO E INNOVACIÓN</t>
    </r>
  </si>
  <si>
    <r>
      <rPr>
        <sz val="10"/>
        <rFont val="Times New Roman"/>
      </rPr>
      <t>Subsecretaría de Ciencia, Tecnología, Conocimiento e Innovación</t>
    </r>
  </si>
  <si>
    <r>
      <rPr>
        <sz val="10"/>
        <rFont val="Times New Roman"/>
      </rPr>
      <t>Agencia Nacional de Investigación y Desarrollo</t>
    </r>
  </si>
  <si>
    <r>
      <rPr>
        <sz val="10"/>
        <rFont val="Times New Roman"/>
      </rPr>
      <t>31</t>
    </r>
  </si>
  <si>
    <r>
      <rPr>
        <sz val="10"/>
        <rFont val="Times New Roman"/>
      </rPr>
      <t>GOBIERNOS REGIONALES</t>
    </r>
  </si>
  <si>
    <r>
      <rPr>
        <sz val="10"/>
        <rFont val="Times New Roman"/>
      </rPr>
      <t>Gobiernos Regionales</t>
    </r>
  </si>
  <si>
    <r>
      <rPr>
        <sz val="10"/>
        <rFont val="Times New Roman"/>
      </rPr>
      <t>32</t>
    </r>
  </si>
  <si>
    <r>
      <rPr>
        <sz val="10"/>
        <rFont val="Times New Roman"/>
      </rPr>
      <t>MINISTERIO DE SEGURIDAD PÚBLICA</t>
    </r>
  </si>
  <si>
    <r>
      <rPr>
        <sz val="10"/>
        <rFont val="Times New Roman"/>
      </rPr>
      <t>Subsecretaría de Seguridad Pública</t>
    </r>
  </si>
  <si>
    <r>
      <rPr>
        <sz val="10"/>
        <rFont val="Times New Roman"/>
      </rPr>
      <t>Policía de Investigaciones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</si>
  <si>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</si>
  <si>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</si>
  <si>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r>
      <rPr>
        <b/>
        <sz val="10"/>
        <rFont val="Times New Roman"/>
      </rPr>
      <t>Moneda Extranjera</t>
    </r>
  </si>
  <si>
    <r>
      <rPr>
        <sz val="10"/>
        <rFont val="Times New Roman"/>
      </rPr>
      <t>Miles de US$</t>
    </r>
  </si>
  <si>
    <r>
      <rPr>
        <b/>
        <sz val="10"/>
        <rFont val="Times New Roman"/>
      </rPr>
      <t>(En US$ de 2025)</t>
    </r>
  </si>
  <si>
    <r>
      <rPr>
        <b/>
        <sz val="10"/>
        <rFont val="Times New Roman"/>
      </rPr>
      <t>(En US$ de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</si>
</sst>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0" fontId="0" fillId="38" borderId="15" xfId="0" applyFill="1" applyBorder="1" applyAlignment="1" applyProtection="1">
      <alignment wrapText="1"/>
      <protection locked="0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281"/>
  <sheetViews>
    <sheetView tabSelected="1" view="pageBreakPreview" topLeftCell="A205" zoomScaleNormal="100" zoomScaleSheetLayoutView="100" workbookViewId="0">
      <selection activeCell="A256" sqref="A256:K25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8" t="s">
        <v>17</v>
      </c>
      <c r="B9" s="38" t="s">
        <v>18</v>
      </c>
      <c r="C9" s="38" t="s">
        <v>19</v>
      </c>
      <c r="D9" s="38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40" t="s">
        <v>32</v>
      </c>
      <c r="K10" s="40" t="s">
        <v>33</v>
      </c>
      <c r="L10" s="1"/>
    </row>
    <row r="11" spans="1:12" ht="30" customHeight="1" x14ac:dyDescent="0.25">
      <c r="A11" s="39"/>
      <c r="B11" s="39"/>
      <c r="C11" s="39"/>
      <c r="D11" s="39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41"/>
      <c r="K11" s="41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66757825122</v>
      </c>
      <c r="F12" s="12">
        <v>67920237711</v>
      </c>
      <c r="G12" s="12">
        <v>44477491436</v>
      </c>
      <c r="H12" s="12">
        <v>68153386795</v>
      </c>
      <c r="I12" s="12">
        <v>69647632108</v>
      </c>
      <c r="J12" s="12">
        <f t="shared" ref="J12:J31" si="0">I12-H12</f>
        <v>1494245313</v>
      </c>
      <c r="K12" s="13">
        <f t="shared" ref="K12:K31" si="1">(J12/H12)</f>
        <v>2.1924740402037124E-2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13</v>
      </c>
      <c r="E13" s="16">
        <v>66757825122</v>
      </c>
      <c r="F13" s="16">
        <v>67920237711</v>
      </c>
      <c r="G13" s="16">
        <v>44477491436</v>
      </c>
      <c r="H13" s="16">
        <v>68153386795</v>
      </c>
      <c r="I13" s="16">
        <v>69647632108</v>
      </c>
      <c r="J13" s="16">
        <f t="shared" si="0"/>
        <v>1494245313</v>
      </c>
      <c r="K13" s="17">
        <f t="shared" si="1"/>
        <v>2.1924740402037124E-2</v>
      </c>
      <c r="L13" s="1"/>
    </row>
    <row r="14" spans="1:12" ht="15" customHeight="1" x14ac:dyDescent="0.25">
      <c r="A14" s="14" t="s">
        <v>36</v>
      </c>
      <c r="B14" s="14" t="s">
        <v>11</v>
      </c>
      <c r="C14" s="14" t="s">
        <v>36</v>
      </c>
      <c r="D14" s="15" t="s">
        <v>39</v>
      </c>
      <c r="E14" s="16">
        <v>22820712</v>
      </c>
      <c r="F14" s="16">
        <v>23420679</v>
      </c>
      <c r="G14" s="16">
        <v>16186905</v>
      </c>
      <c r="H14" s="16">
        <v>23197834</v>
      </c>
      <c r="I14" s="16">
        <v>22857197</v>
      </c>
      <c r="J14" s="16">
        <f t="shared" si="0"/>
        <v>-340637</v>
      </c>
      <c r="K14" s="17">
        <f t="shared" si="1"/>
        <v>-1.468400023898783E-2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40</v>
      </c>
      <c r="D15" s="15" t="s">
        <v>41</v>
      </c>
      <c r="E15" s="16">
        <v>22820712</v>
      </c>
      <c r="F15" s="16">
        <v>23420679</v>
      </c>
      <c r="G15" s="16">
        <v>16186905</v>
      </c>
      <c r="H15" s="16">
        <v>23197834</v>
      </c>
      <c r="I15" s="16">
        <v>22857197</v>
      </c>
      <c r="J15" s="16">
        <f t="shared" si="0"/>
        <v>-340637</v>
      </c>
      <c r="K15" s="17">
        <f t="shared" si="1"/>
        <v>-1.468400023898783E-2</v>
      </c>
      <c r="L15" s="1"/>
    </row>
    <row r="16" spans="1:12" ht="15" customHeight="1" x14ac:dyDescent="0.25">
      <c r="A16" s="14" t="s">
        <v>36</v>
      </c>
      <c r="B16" s="14" t="s">
        <v>42</v>
      </c>
      <c r="C16" s="14" t="s">
        <v>36</v>
      </c>
      <c r="D16" s="15" t="s">
        <v>43</v>
      </c>
      <c r="E16" s="16">
        <v>173231523</v>
      </c>
      <c r="F16" s="16">
        <v>170053544</v>
      </c>
      <c r="G16" s="16">
        <v>113795321</v>
      </c>
      <c r="H16" s="16">
        <v>175699174</v>
      </c>
      <c r="I16" s="16">
        <v>177406732</v>
      </c>
      <c r="J16" s="16">
        <f t="shared" si="0"/>
        <v>1707558</v>
      </c>
      <c r="K16" s="17">
        <f t="shared" si="1"/>
        <v>9.718645575419722E-3</v>
      </c>
      <c r="L16" s="1"/>
    </row>
    <row r="17" spans="1:12" ht="15" customHeight="1" x14ac:dyDescent="0.25">
      <c r="A17" s="14" t="s">
        <v>36</v>
      </c>
      <c r="B17" s="14" t="s">
        <v>36</v>
      </c>
      <c r="C17" s="14" t="s">
        <v>40</v>
      </c>
      <c r="D17" s="15" t="s">
        <v>44</v>
      </c>
      <c r="E17" s="16">
        <v>60476621</v>
      </c>
      <c r="F17" s="16">
        <v>59166282</v>
      </c>
      <c r="G17" s="16">
        <v>41298273</v>
      </c>
      <c r="H17" s="16">
        <v>61445425</v>
      </c>
      <c r="I17" s="16">
        <v>62150838</v>
      </c>
      <c r="J17" s="16">
        <f t="shared" si="0"/>
        <v>705413</v>
      </c>
      <c r="K17" s="17">
        <f t="shared" si="1"/>
        <v>1.1480317696557555E-2</v>
      </c>
      <c r="L17" s="1"/>
    </row>
    <row r="18" spans="1:12" ht="15" customHeight="1" x14ac:dyDescent="0.25">
      <c r="A18" s="14" t="s">
        <v>36</v>
      </c>
      <c r="B18" s="14" t="s">
        <v>36</v>
      </c>
      <c r="C18" s="14" t="s">
        <v>45</v>
      </c>
      <c r="D18" s="15" t="s">
        <v>46</v>
      </c>
      <c r="E18" s="16">
        <v>93481920</v>
      </c>
      <c r="F18" s="16">
        <v>91749155</v>
      </c>
      <c r="G18" s="16">
        <v>60412467</v>
      </c>
      <c r="H18" s="16">
        <v>94883533</v>
      </c>
      <c r="I18" s="16">
        <v>95956103</v>
      </c>
      <c r="J18" s="16">
        <f t="shared" si="0"/>
        <v>1072570</v>
      </c>
      <c r="K18" s="17">
        <f t="shared" si="1"/>
        <v>1.1304068957887561E-2</v>
      </c>
      <c r="L18" s="1"/>
    </row>
    <row r="19" spans="1:12" ht="15" customHeight="1" x14ac:dyDescent="0.25">
      <c r="A19" s="14" t="s">
        <v>36</v>
      </c>
      <c r="B19" s="14" t="s">
        <v>36</v>
      </c>
      <c r="C19" s="14" t="s">
        <v>47</v>
      </c>
      <c r="D19" s="15" t="s">
        <v>48</v>
      </c>
      <c r="E19" s="16">
        <v>17538597</v>
      </c>
      <c r="F19" s="16">
        <v>17451997</v>
      </c>
      <c r="G19" s="16">
        <v>10986376</v>
      </c>
      <c r="H19" s="16">
        <v>17632199</v>
      </c>
      <c r="I19" s="16">
        <v>17566214</v>
      </c>
      <c r="J19" s="16">
        <f t="shared" si="0"/>
        <v>-65985</v>
      </c>
      <c r="K19" s="17">
        <f t="shared" si="1"/>
        <v>-3.7423012296991429E-3</v>
      </c>
      <c r="L19" s="1"/>
    </row>
    <row r="20" spans="1:12" ht="15" customHeight="1" x14ac:dyDescent="0.25">
      <c r="A20" s="14" t="s">
        <v>36</v>
      </c>
      <c r="B20" s="14" t="s">
        <v>36</v>
      </c>
      <c r="C20" s="14" t="s">
        <v>49</v>
      </c>
      <c r="D20" s="15" t="s">
        <v>50</v>
      </c>
      <c r="E20" s="16">
        <v>1734385</v>
      </c>
      <c r="F20" s="16">
        <v>1686110</v>
      </c>
      <c r="G20" s="16">
        <v>1098205</v>
      </c>
      <c r="H20" s="16">
        <v>1738017</v>
      </c>
      <c r="I20" s="16">
        <v>1733577</v>
      </c>
      <c r="J20" s="16">
        <f t="shared" si="0"/>
        <v>-4440</v>
      </c>
      <c r="K20" s="17">
        <f t="shared" si="1"/>
        <v>-2.5546355415395823E-3</v>
      </c>
      <c r="L20" s="1"/>
    </row>
    <row r="21" spans="1:12" ht="15" customHeight="1" x14ac:dyDescent="0.25">
      <c r="A21" s="14" t="s">
        <v>36</v>
      </c>
      <c r="B21" s="14" t="s">
        <v>51</v>
      </c>
      <c r="C21" s="14" t="s">
        <v>36</v>
      </c>
      <c r="D21" s="15" t="s">
        <v>52</v>
      </c>
      <c r="E21" s="16">
        <v>699434525</v>
      </c>
      <c r="F21" s="16">
        <v>678583872</v>
      </c>
      <c r="G21" s="16">
        <v>527546301</v>
      </c>
      <c r="H21" s="16">
        <v>703503608</v>
      </c>
      <c r="I21" s="16">
        <v>726104379</v>
      </c>
      <c r="J21" s="16">
        <f t="shared" si="0"/>
        <v>22600771</v>
      </c>
      <c r="K21" s="17">
        <f t="shared" si="1"/>
        <v>3.2126020027462315E-2</v>
      </c>
      <c r="L21" s="1"/>
    </row>
    <row r="22" spans="1:12" ht="15" customHeight="1" x14ac:dyDescent="0.25">
      <c r="A22" s="14" t="s">
        <v>36</v>
      </c>
      <c r="B22" s="14" t="s">
        <v>36</v>
      </c>
      <c r="C22" s="14" t="s">
        <v>40</v>
      </c>
      <c r="D22" s="15" t="s">
        <v>53</v>
      </c>
      <c r="E22" s="16">
        <v>560760818</v>
      </c>
      <c r="F22" s="16">
        <v>546960272</v>
      </c>
      <c r="G22" s="16">
        <v>413413097</v>
      </c>
      <c r="H22" s="16">
        <v>560760818</v>
      </c>
      <c r="I22" s="16">
        <v>562476821</v>
      </c>
      <c r="J22" s="16">
        <f t="shared" si="0"/>
        <v>1716003</v>
      </c>
      <c r="K22" s="17">
        <f t="shared" si="1"/>
        <v>3.0601335630407759E-3</v>
      </c>
      <c r="L22" s="1"/>
    </row>
    <row r="23" spans="1:12" ht="15" customHeight="1" x14ac:dyDescent="0.25">
      <c r="A23" s="14" t="s">
        <v>36</v>
      </c>
      <c r="B23" s="14" t="s">
        <v>36</v>
      </c>
      <c r="C23" s="14" t="s">
        <v>47</v>
      </c>
      <c r="D23" s="15" t="s">
        <v>54</v>
      </c>
      <c r="E23" s="16">
        <v>133763491</v>
      </c>
      <c r="F23" s="16">
        <v>126734773</v>
      </c>
      <c r="G23" s="16">
        <v>111268059</v>
      </c>
      <c r="H23" s="16">
        <v>137725382</v>
      </c>
      <c r="I23" s="16">
        <v>158720735</v>
      </c>
      <c r="J23" s="16">
        <f t="shared" si="0"/>
        <v>20995353</v>
      </c>
      <c r="K23" s="17">
        <f t="shared" si="1"/>
        <v>0.15244359968447938</v>
      </c>
      <c r="L23" s="1"/>
    </row>
    <row r="24" spans="1:12" ht="15" customHeight="1" x14ac:dyDescent="0.25">
      <c r="A24" s="14" t="s">
        <v>36</v>
      </c>
      <c r="B24" s="14" t="s">
        <v>36</v>
      </c>
      <c r="C24" s="14" t="s">
        <v>49</v>
      </c>
      <c r="D24" s="15" t="s">
        <v>55</v>
      </c>
      <c r="E24" s="16">
        <v>4910216</v>
      </c>
      <c r="F24" s="16">
        <v>4888827</v>
      </c>
      <c r="G24" s="16">
        <v>2865145</v>
      </c>
      <c r="H24" s="16">
        <v>5017408</v>
      </c>
      <c r="I24" s="16">
        <v>4906823</v>
      </c>
      <c r="J24" s="16">
        <f t="shared" si="0"/>
        <v>-110585</v>
      </c>
      <c r="K24" s="17">
        <f t="shared" si="1"/>
        <v>-2.2040264614717399E-2</v>
      </c>
      <c r="L24" s="1"/>
    </row>
    <row r="25" spans="1:12" ht="15" customHeight="1" x14ac:dyDescent="0.25">
      <c r="A25" s="14" t="s">
        <v>36</v>
      </c>
      <c r="B25" s="14" t="s">
        <v>56</v>
      </c>
      <c r="C25" s="14" t="s">
        <v>36</v>
      </c>
      <c r="D25" s="15" t="s">
        <v>57</v>
      </c>
      <c r="E25" s="16">
        <v>112738329</v>
      </c>
      <c r="F25" s="16">
        <v>110427527</v>
      </c>
      <c r="G25" s="16">
        <v>87761767</v>
      </c>
      <c r="H25" s="16">
        <v>113336134</v>
      </c>
      <c r="I25" s="16">
        <v>115041076</v>
      </c>
      <c r="J25" s="16">
        <f t="shared" si="0"/>
        <v>1704942</v>
      </c>
      <c r="K25" s="17">
        <f t="shared" si="1"/>
        <v>1.504323413749052E-2</v>
      </c>
      <c r="L25" s="1"/>
    </row>
    <row r="26" spans="1:12" ht="15" customHeight="1" x14ac:dyDescent="0.25">
      <c r="A26" s="14" t="s">
        <v>36</v>
      </c>
      <c r="B26" s="14" t="s">
        <v>36</v>
      </c>
      <c r="C26" s="14" t="s">
        <v>40</v>
      </c>
      <c r="D26" s="15" t="s">
        <v>58</v>
      </c>
      <c r="E26" s="16">
        <v>112738329</v>
      </c>
      <c r="F26" s="16">
        <v>110427527</v>
      </c>
      <c r="G26" s="16">
        <v>87761767</v>
      </c>
      <c r="H26" s="16">
        <v>113336134</v>
      </c>
      <c r="I26" s="16">
        <v>115041076</v>
      </c>
      <c r="J26" s="16">
        <f t="shared" si="0"/>
        <v>1704942</v>
      </c>
      <c r="K26" s="17">
        <f t="shared" si="1"/>
        <v>1.504323413749052E-2</v>
      </c>
      <c r="L26" s="1"/>
    </row>
    <row r="27" spans="1:12" ht="27" customHeight="1" x14ac:dyDescent="0.25">
      <c r="A27" s="14" t="s">
        <v>36</v>
      </c>
      <c r="B27" s="14" t="s">
        <v>15</v>
      </c>
      <c r="C27" s="14" t="s">
        <v>36</v>
      </c>
      <c r="D27" s="15" t="s">
        <v>59</v>
      </c>
      <c r="E27" s="16">
        <v>725899477</v>
      </c>
      <c r="F27" s="16">
        <v>1316518910</v>
      </c>
      <c r="G27" s="16">
        <v>1305643953</v>
      </c>
      <c r="H27" s="16">
        <v>744357381</v>
      </c>
      <c r="I27" s="16">
        <v>619488611</v>
      </c>
      <c r="J27" s="16">
        <f t="shared" si="0"/>
        <v>-124868770</v>
      </c>
      <c r="K27" s="17">
        <f t="shared" si="1"/>
        <v>-0.16775378761240495</v>
      </c>
      <c r="L27" s="1"/>
    </row>
    <row r="28" spans="1:12" ht="15" customHeight="1" x14ac:dyDescent="0.25">
      <c r="A28" s="14" t="s">
        <v>36</v>
      </c>
      <c r="B28" s="14" t="s">
        <v>36</v>
      </c>
      <c r="C28" s="14" t="s">
        <v>45</v>
      </c>
      <c r="D28" s="15" t="s">
        <v>60</v>
      </c>
      <c r="E28" s="16">
        <v>81643711</v>
      </c>
      <c r="F28" s="16">
        <v>89527328</v>
      </c>
      <c r="G28" s="16">
        <v>54287083</v>
      </c>
      <c r="H28" s="16">
        <v>82749846</v>
      </c>
      <c r="I28" s="16">
        <v>87454230</v>
      </c>
      <c r="J28" s="16">
        <f t="shared" si="0"/>
        <v>4704384</v>
      </c>
      <c r="K28" s="17">
        <f t="shared" si="1"/>
        <v>5.6850667734173188E-2</v>
      </c>
      <c r="L28" s="1"/>
    </row>
    <row r="29" spans="1:12" ht="27" customHeight="1" x14ac:dyDescent="0.25">
      <c r="A29" s="14" t="s">
        <v>36</v>
      </c>
      <c r="B29" s="14" t="s">
        <v>36</v>
      </c>
      <c r="C29" s="14" t="s">
        <v>49</v>
      </c>
      <c r="D29" s="15" t="s">
        <v>61</v>
      </c>
      <c r="E29" s="16">
        <v>31710921</v>
      </c>
      <c r="F29" s="16">
        <v>31781344</v>
      </c>
      <c r="G29" s="16">
        <v>18584996</v>
      </c>
      <c r="H29" s="16">
        <v>32213243</v>
      </c>
      <c r="I29" s="16">
        <v>30610320</v>
      </c>
      <c r="J29" s="16">
        <f t="shared" si="0"/>
        <v>-1602923</v>
      </c>
      <c r="K29" s="17">
        <f t="shared" si="1"/>
        <v>-4.9759752534074261E-2</v>
      </c>
      <c r="L29" s="1"/>
    </row>
    <row r="30" spans="1:12" ht="15" customHeight="1" x14ac:dyDescent="0.25">
      <c r="A30" s="14" t="s">
        <v>36</v>
      </c>
      <c r="B30" s="14" t="s">
        <v>36</v>
      </c>
      <c r="C30" s="14" t="s">
        <v>62</v>
      </c>
      <c r="D30" s="15" t="s">
        <v>63</v>
      </c>
      <c r="E30" s="16">
        <v>404944224</v>
      </c>
      <c r="F30" s="16">
        <v>413666184</v>
      </c>
      <c r="G30" s="16">
        <v>209405056</v>
      </c>
      <c r="H30" s="16">
        <v>416866426</v>
      </c>
      <c r="I30" s="16">
        <v>320430659</v>
      </c>
      <c r="J30" s="16">
        <f t="shared" si="0"/>
        <v>-96435767</v>
      </c>
      <c r="K30" s="17">
        <f t="shared" si="1"/>
        <v>-0.23133493365090524</v>
      </c>
      <c r="L30" s="1"/>
    </row>
    <row r="31" spans="1:12" ht="15" customHeight="1" x14ac:dyDescent="0.25">
      <c r="A31" s="51" t="s">
        <v>36</v>
      </c>
      <c r="B31" s="51" t="s">
        <v>36</v>
      </c>
      <c r="C31" s="51" t="s">
        <v>64</v>
      </c>
      <c r="D31" s="52" t="s">
        <v>65</v>
      </c>
      <c r="E31" s="53">
        <v>10227973</v>
      </c>
      <c r="F31" s="53">
        <v>9919487</v>
      </c>
      <c r="G31" s="53">
        <v>6466867</v>
      </c>
      <c r="H31" s="53">
        <v>10283042</v>
      </c>
      <c r="I31" s="53">
        <v>10572006</v>
      </c>
      <c r="J31" s="53">
        <f t="shared" si="0"/>
        <v>288964</v>
      </c>
      <c r="K31" s="54">
        <f t="shared" si="1"/>
        <v>2.8101023024120684E-2</v>
      </c>
      <c r="L31" s="1"/>
    </row>
    <row r="32" spans="1:12" ht="15" customHeight="1" x14ac:dyDescent="0.25">
      <c r="A32" s="46" t="s">
        <v>36</v>
      </c>
      <c r="B32" s="46" t="s">
        <v>36</v>
      </c>
      <c r="C32" s="46" t="s">
        <v>66</v>
      </c>
      <c r="D32" s="47" t="s">
        <v>67</v>
      </c>
      <c r="E32" s="48">
        <v>0</v>
      </c>
      <c r="F32" s="48">
        <v>28414533</v>
      </c>
      <c r="G32" s="48">
        <v>33001909</v>
      </c>
      <c r="H32" s="48">
        <v>0</v>
      </c>
      <c r="I32" s="48">
        <v>0</v>
      </c>
      <c r="J32" s="49"/>
      <c r="K32" s="50" t="s">
        <v>36</v>
      </c>
      <c r="L32" s="1"/>
    </row>
    <row r="33" spans="1:12" ht="27" customHeight="1" x14ac:dyDescent="0.25">
      <c r="A33" s="14" t="s">
        <v>36</v>
      </c>
      <c r="B33" s="14" t="s">
        <v>36</v>
      </c>
      <c r="C33" s="14" t="s">
        <v>68</v>
      </c>
      <c r="D33" s="15" t="s">
        <v>69</v>
      </c>
      <c r="E33" s="16">
        <v>91437790</v>
      </c>
      <c r="F33" s="16">
        <v>96126916</v>
      </c>
      <c r="G33" s="16">
        <v>63694394</v>
      </c>
      <c r="H33" s="16">
        <v>93862630</v>
      </c>
      <c r="I33" s="16">
        <v>73569171</v>
      </c>
      <c r="J33" s="16">
        <f>I33-H33</f>
        <v>-20293459</v>
      </c>
      <c r="K33" s="17">
        <f>(J33/H33)</f>
        <v>-0.21620381828210014</v>
      </c>
      <c r="L33" s="1"/>
    </row>
    <row r="34" spans="1:12" ht="15" customHeight="1" x14ac:dyDescent="0.25">
      <c r="A34" s="14" t="s">
        <v>36</v>
      </c>
      <c r="B34" s="14" t="s">
        <v>36</v>
      </c>
      <c r="C34" s="14" t="s">
        <v>70</v>
      </c>
      <c r="D34" s="15" t="s">
        <v>71</v>
      </c>
      <c r="E34" s="16">
        <v>98958886</v>
      </c>
      <c r="F34" s="16">
        <v>138154977</v>
      </c>
      <c r="G34" s="16">
        <v>213329388</v>
      </c>
      <c r="H34" s="16">
        <v>101338127</v>
      </c>
      <c r="I34" s="16">
        <v>94348316</v>
      </c>
      <c r="J34" s="16">
        <f>I34-H34</f>
        <v>-6989811</v>
      </c>
      <c r="K34" s="17">
        <f>(J34/H34)</f>
        <v>-6.8975135094020437E-2</v>
      </c>
      <c r="L34" s="1"/>
    </row>
    <row r="35" spans="1:12" ht="15" customHeight="1" x14ac:dyDescent="0.25">
      <c r="A35" s="14" t="s">
        <v>36</v>
      </c>
      <c r="B35" s="14" t="s">
        <v>36</v>
      </c>
      <c r="C35" s="14" t="s">
        <v>72</v>
      </c>
      <c r="D35" s="15" t="s">
        <v>73</v>
      </c>
      <c r="E35" s="16">
        <v>0</v>
      </c>
      <c r="F35" s="16">
        <v>371795428</v>
      </c>
      <c r="G35" s="16">
        <v>521701807</v>
      </c>
      <c r="H35" s="16">
        <v>0</v>
      </c>
      <c r="I35" s="16">
        <v>0</v>
      </c>
      <c r="J35" s="18"/>
      <c r="K35" s="17" t="s">
        <v>36</v>
      </c>
      <c r="L35" s="1"/>
    </row>
    <row r="36" spans="1:12" ht="15" customHeight="1" x14ac:dyDescent="0.25">
      <c r="A36" s="14" t="s">
        <v>36</v>
      </c>
      <c r="B36" s="14" t="s">
        <v>36</v>
      </c>
      <c r="C36" s="14" t="s">
        <v>74</v>
      </c>
      <c r="D36" s="15" t="s">
        <v>75</v>
      </c>
      <c r="E36" s="16">
        <v>0</v>
      </c>
      <c r="F36" s="16">
        <v>2402145</v>
      </c>
      <c r="G36" s="16">
        <v>3202860</v>
      </c>
      <c r="H36" s="16">
        <v>0</v>
      </c>
      <c r="I36" s="16">
        <v>0</v>
      </c>
      <c r="J36" s="18"/>
      <c r="K36" s="17" t="s">
        <v>36</v>
      </c>
      <c r="L36" s="1"/>
    </row>
    <row r="37" spans="1:12" ht="15" customHeight="1" x14ac:dyDescent="0.25">
      <c r="A37" s="14" t="s">
        <v>36</v>
      </c>
      <c r="B37" s="14" t="s">
        <v>36</v>
      </c>
      <c r="C37" s="14" t="s">
        <v>76</v>
      </c>
      <c r="D37" s="15" t="s">
        <v>77</v>
      </c>
      <c r="E37" s="16">
        <v>0</v>
      </c>
      <c r="F37" s="16">
        <v>128263316</v>
      </c>
      <c r="G37" s="16">
        <v>172687875</v>
      </c>
      <c r="H37" s="16">
        <v>0</v>
      </c>
      <c r="I37" s="16">
        <v>0</v>
      </c>
      <c r="J37" s="18"/>
      <c r="K37" s="17" t="s">
        <v>36</v>
      </c>
      <c r="L37" s="1"/>
    </row>
    <row r="38" spans="1:12" ht="15" customHeight="1" x14ac:dyDescent="0.25">
      <c r="A38" s="14" t="s">
        <v>36</v>
      </c>
      <c r="B38" s="14" t="s">
        <v>36</v>
      </c>
      <c r="C38" s="14" t="s">
        <v>78</v>
      </c>
      <c r="D38" s="15" t="s">
        <v>79</v>
      </c>
      <c r="E38" s="16">
        <v>6975972</v>
      </c>
      <c r="F38" s="16">
        <v>6065276</v>
      </c>
      <c r="G38" s="16">
        <v>8230324</v>
      </c>
      <c r="H38" s="16">
        <v>7044067</v>
      </c>
      <c r="I38" s="16">
        <v>2503909</v>
      </c>
      <c r="J38" s="16">
        <f>I38-H38</f>
        <v>-4540158</v>
      </c>
      <c r="K38" s="17">
        <f>(J38/H38)</f>
        <v>-0.64453645883833866</v>
      </c>
      <c r="L38" s="1"/>
    </row>
    <row r="39" spans="1:12" ht="15" customHeight="1" x14ac:dyDescent="0.25">
      <c r="A39" s="14" t="s">
        <v>36</v>
      </c>
      <c r="B39" s="14" t="s">
        <v>36</v>
      </c>
      <c r="C39" s="14" t="s">
        <v>80</v>
      </c>
      <c r="D39" s="15" t="s">
        <v>81</v>
      </c>
      <c r="E39" s="16">
        <v>0</v>
      </c>
      <c r="F39" s="16">
        <v>401976</v>
      </c>
      <c r="G39" s="16">
        <v>1051394</v>
      </c>
      <c r="H39" s="16">
        <v>0</v>
      </c>
      <c r="I39" s="16">
        <v>0</v>
      </c>
      <c r="J39" s="18"/>
      <c r="K39" s="17" t="s">
        <v>36</v>
      </c>
      <c r="L39" s="1"/>
    </row>
    <row r="40" spans="1:12" ht="15" customHeight="1" x14ac:dyDescent="0.25">
      <c r="A40" s="14" t="s">
        <v>36</v>
      </c>
      <c r="B40" s="14" t="s">
        <v>82</v>
      </c>
      <c r="C40" s="14" t="s">
        <v>36</v>
      </c>
      <c r="D40" s="15" t="s">
        <v>83</v>
      </c>
      <c r="E40" s="16">
        <v>104684820</v>
      </c>
      <c r="F40" s="16">
        <v>104552846</v>
      </c>
      <c r="G40" s="16">
        <v>66796248</v>
      </c>
      <c r="H40" s="16">
        <v>105676050</v>
      </c>
      <c r="I40" s="16">
        <v>102395812</v>
      </c>
      <c r="J40" s="16">
        <f t="shared" ref="J40:J71" si="2">I40-H40</f>
        <v>-3280238</v>
      </c>
      <c r="K40" s="17">
        <f t="shared" ref="K40:K71" si="3">(J40/H40)</f>
        <v>-3.1040505393606213E-2</v>
      </c>
      <c r="L40" s="1"/>
    </row>
    <row r="41" spans="1:12" ht="15" customHeight="1" x14ac:dyDescent="0.25">
      <c r="A41" s="14" t="s">
        <v>36</v>
      </c>
      <c r="B41" s="14" t="s">
        <v>36</v>
      </c>
      <c r="C41" s="14" t="s">
        <v>40</v>
      </c>
      <c r="D41" s="15" t="s">
        <v>84</v>
      </c>
      <c r="E41" s="16">
        <v>44324608</v>
      </c>
      <c r="F41" s="16">
        <v>44669190</v>
      </c>
      <c r="G41" s="16">
        <v>28933120</v>
      </c>
      <c r="H41" s="16">
        <v>44660123</v>
      </c>
      <c r="I41" s="16">
        <v>43298160</v>
      </c>
      <c r="J41" s="16">
        <f t="shared" si="2"/>
        <v>-1361963</v>
      </c>
      <c r="K41" s="17">
        <f t="shared" si="3"/>
        <v>-3.0496176645102388E-2</v>
      </c>
      <c r="L41" s="1"/>
    </row>
    <row r="42" spans="1:12" ht="15" customHeight="1" x14ac:dyDescent="0.25">
      <c r="A42" s="14" t="s">
        <v>36</v>
      </c>
      <c r="B42" s="14" t="s">
        <v>36</v>
      </c>
      <c r="C42" s="14" t="s">
        <v>47</v>
      </c>
      <c r="D42" s="15" t="s">
        <v>85</v>
      </c>
      <c r="E42" s="16">
        <v>6722448</v>
      </c>
      <c r="F42" s="16">
        <v>6777849</v>
      </c>
      <c r="G42" s="16">
        <v>4040670</v>
      </c>
      <c r="H42" s="16">
        <v>6823922</v>
      </c>
      <c r="I42" s="16">
        <v>7519984</v>
      </c>
      <c r="J42" s="16">
        <f t="shared" si="2"/>
        <v>696062</v>
      </c>
      <c r="K42" s="17">
        <f t="shared" si="3"/>
        <v>0.10200321750453771</v>
      </c>
      <c r="L42" s="1"/>
    </row>
    <row r="43" spans="1:12" ht="15" customHeight="1" x14ac:dyDescent="0.25">
      <c r="A43" s="14" t="s">
        <v>36</v>
      </c>
      <c r="B43" s="14" t="s">
        <v>36</v>
      </c>
      <c r="C43" s="14" t="s">
        <v>49</v>
      </c>
      <c r="D43" s="15" t="s">
        <v>86</v>
      </c>
      <c r="E43" s="16">
        <v>7516822</v>
      </c>
      <c r="F43" s="16">
        <v>7634365</v>
      </c>
      <c r="G43" s="16">
        <v>5221954</v>
      </c>
      <c r="H43" s="16">
        <v>7637428</v>
      </c>
      <c r="I43" s="16">
        <v>7458932</v>
      </c>
      <c r="J43" s="16">
        <f t="shared" si="2"/>
        <v>-178496</v>
      </c>
      <c r="K43" s="17">
        <f t="shared" si="3"/>
        <v>-2.3371218687757187E-2</v>
      </c>
      <c r="L43" s="1"/>
    </row>
    <row r="44" spans="1:12" ht="15" customHeight="1" x14ac:dyDescent="0.25">
      <c r="A44" s="14" t="s">
        <v>36</v>
      </c>
      <c r="B44" s="14" t="s">
        <v>36</v>
      </c>
      <c r="C44" s="14" t="s">
        <v>62</v>
      </c>
      <c r="D44" s="15" t="s">
        <v>87</v>
      </c>
      <c r="E44" s="16">
        <v>8770441</v>
      </c>
      <c r="F44" s="16">
        <v>8430286</v>
      </c>
      <c r="G44" s="16">
        <v>5568768</v>
      </c>
      <c r="H44" s="16">
        <v>8906294</v>
      </c>
      <c r="I44" s="16">
        <v>8620329</v>
      </c>
      <c r="J44" s="16">
        <f t="shared" si="2"/>
        <v>-285965</v>
      </c>
      <c r="K44" s="17">
        <f t="shared" si="3"/>
        <v>-3.2108192251457231E-2</v>
      </c>
      <c r="L44" s="1"/>
    </row>
    <row r="45" spans="1:12" ht="15" customHeight="1" x14ac:dyDescent="0.25">
      <c r="A45" s="14" t="s">
        <v>36</v>
      </c>
      <c r="B45" s="14" t="s">
        <v>36</v>
      </c>
      <c r="C45" s="14" t="s">
        <v>88</v>
      </c>
      <c r="D45" s="15" t="s">
        <v>89</v>
      </c>
      <c r="E45" s="16">
        <v>12567926</v>
      </c>
      <c r="F45" s="16">
        <v>12604405</v>
      </c>
      <c r="G45" s="16">
        <v>7445309</v>
      </c>
      <c r="H45" s="16">
        <v>12606925</v>
      </c>
      <c r="I45" s="16">
        <v>12160781</v>
      </c>
      <c r="J45" s="16">
        <f t="shared" si="2"/>
        <v>-446144</v>
      </c>
      <c r="K45" s="17">
        <f t="shared" si="3"/>
        <v>-3.53888041691372E-2</v>
      </c>
      <c r="L45" s="1"/>
    </row>
    <row r="46" spans="1:12" ht="15" customHeight="1" x14ac:dyDescent="0.25">
      <c r="A46" s="14" t="s">
        <v>36</v>
      </c>
      <c r="B46" s="14" t="s">
        <v>36</v>
      </c>
      <c r="C46" s="14" t="s">
        <v>64</v>
      </c>
      <c r="D46" s="15" t="s">
        <v>90</v>
      </c>
      <c r="E46" s="16">
        <v>24782575</v>
      </c>
      <c r="F46" s="16">
        <v>24436751</v>
      </c>
      <c r="G46" s="16">
        <v>15586427</v>
      </c>
      <c r="H46" s="16">
        <v>25041358</v>
      </c>
      <c r="I46" s="16">
        <v>23337626</v>
      </c>
      <c r="J46" s="16">
        <f t="shared" si="2"/>
        <v>-1703732</v>
      </c>
      <c r="K46" s="17">
        <f t="shared" si="3"/>
        <v>-6.8036725484296817E-2</v>
      </c>
      <c r="L46" s="1"/>
    </row>
    <row r="47" spans="1:12" ht="27" customHeight="1" x14ac:dyDescent="0.25">
      <c r="A47" s="14" t="s">
        <v>36</v>
      </c>
      <c r="B47" s="14" t="s">
        <v>91</v>
      </c>
      <c r="C47" s="14" t="s">
        <v>36</v>
      </c>
      <c r="D47" s="15" t="s">
        <v>92</v>
      </c>
      <c r="E47" s="16">
        <v>305871662</v>
      </c>
      <c r="F47" s="16">
        <v>303397601</v>
      </c>
      <c r="G47" s="16">
        <v>198028206</v>
      </c>
      <c r="H47" s="16">
        <v>310270543</v>
      </c>
      <c r="I47" s="16">
        <v>311291914</v>
      </c>
      <c r="J47" s="16">
        <f t="shared" si="2"/>
        <v>1021371</v>
      </c>
      <c r="K47" s="17">
        <f t="shared" si="3"/>
        <v>3.2918722806373531E-3</v>
      </c>
      <c r="L47" s="1"/>
    </row>
    <row r="48" spans="1:12" ht="15" customHeight="1" x14ac:dyDescent="0.25">
      <c r="A48" s="14" t="s">
        <v>36</v>
      </c>
      <c r="B48" s="14" t="s">
        <v>36</v>
      </c>
      <c r="C48" s="14" t="s">
        <v>40</v>
      </c>
      <c r="D48" s="15" t="s">
        <v>93</v>
      </c>
      <c r="E48" s="16">
        <v>53184476</v>
      </c>
      <c r="F48" s="16">
        <v>52778970</v>
      </c>
      <c r="G48" s="16">
        <v>34361660</v>
      </c>
      <c r="H48" s="16">
        <v>54396187</v>
      </c>
      <c r="I48" s="16">
        <v>54159017</v>
      </c>
      <c r="J48" s="16">
        <f t="shared" si="2"/>
        <v>-237170</v>
      </c>
      <c r="K48" s="17">
        <f t="shared" si="3"/>
        <v>-4.3600482511761346E-3</v>
      </c>
      <c r="L48" s="1"/>
    </row>
    <row r="49" spans="1:12" ht="15" customHeight="1" x14ac:dyDescent="0.25">
      <c r="A49" s="14" t="s">
        <v>36</v>
      </c>
      <c r="B49" s="14" t="s">
        <v>36</v>
      </c>
      <c r="C49" s="14" t="s">
        <v>45</v>
      </c>
      <c r="D49" s="15" t="s">
        <v>94</v>
      </c>
      <c r="E49" s="16">
        <v>18977445</v>
      </c>
      <c r="F49" s="16">
        <v>18471072</v>
      </c>
      <c r="G49" s="16">
        <v>12700612</v>
      </c>
      <c r="H49" s="16">
        <v>19111886</v>
      </c>
      <c r="I49" s="16">
        <v>19109897</v>
      </c>
      <c r="J49" s="16">
        <f t="shared" si="2"/>
        <v>-1989</v>
      </c>
      <c r="K49" s="17">
        <f t="shared" si="3"/>
        <v>-1.0407136166467297E-4</v>
      </c>
      <c r="L49" s="1"/>
    </row>
    <row r="50" spans="1:12" ht="15" customHeight="1" x14ac:dyDescent="0.25">
      <c r="A50" s="14" t="s">
        <v>36</v>
      </c>
      <c r="B50" s="14" t="s">
        <v>36</v>
      </c>
      <c r="C50" s="14" t="s">
        <v>47</v>
      </c>
      <c r="D50" s="15" t="s">
        <v>95</v>
      </c>
      <c r="E50" s="16">
        <v>32207010</v>
      </c>
      <c r="F50" s="16">
        <v>31985152</v>
      </c>
      <c r="G50" s="16">
        <v>21204633</v>
      </c>
      <c r="H50" s="16">
        <v>32943879</v>
      </c>
      <c r="I50" s="16">
        <v>32117325</v>
      </c>
      <c r="J50" s="16">
        <f t="shared" si="2"/>
        <v>-826554</v>
      </c>
      <c r="K50" s="17">
        <f t="shared" si="3"/>
        <v>-2.508975946639435E-2</v>
      </c>
      <c r="L50" s="1"/>
    </row>
    <row r="51" spans="1:12" ht="15" customHeight="1" x14ac:dyDescent="0.25">
      <c r="A51" s="14" t="s">
        <v>36</v>
      </c>
      <c r="B51" s="14" t="s">
        <v>36</v>
      </c>
      <c r="C51" s="14" t="s">
        <v>49</v>
      </c>
      <c r="D51" s="15" t="s">
        <v>96</v>
      </c>
      <c r="E51" s="16">
        <v>36798856</v>
      </c>
      <c r="F51" s="16">
        <v>35679569</v>
      </c>
      <c r="G51" s="16">
        <v>20606957</v>
      </c>
      <c r="H51" s="16">
        <v>36848523</v>
      </c>
      <c r="I51" s="16">
        <v>37654160</v>
      </c>
      <c r="J51" s="16">
        <f t="shared" si="2"/>
        <v>805637</v>
      </c>
      <c r="K51" s="17">
        <f t="shared" si="3"/>
        <v>2.1863481475227649E-2</v>
      </c>
      <c r="L51" s="1"/>
    </row>
    <row r="52" spans="1:12" ht="15" customHeight="1" x14ac:dyDescent="0.25">
      <c r="A52" s="14" t="s">
        <v>36</v>
      </c>
      <c r="B52" s="14" t="s">
        <v>36</v>
      </c>
      <c r="C52" s="14" t="s">
        <v>64</v>
      </c>
      <c r="D52" s="15" t="s">
        <v>97</v>
      </c>
      <c r="E52" s="16">
        <v>58535985</v>
      </c>
      <c r="F52" s="16">
        <v>56951216</v>
      </c>
      <c r="G52" s="16">
        <v>38854594</v>
      </c>
      <c r="H52" s="16">
        <v>58812752</v>
      </c>
      <c r="I52" s="16">
        <v>59794504</v>
      </c>
      <c r="J52" s="16">
        <f t="shared" si="2"/>
        <v>981752</v>
      </c>
      <c r="K52" s="17">
        <f t="shared" si="3"/>
        <v>1.6692842395812393E-2</v>
      </c>
      <c r="L52" s="1"/>
    </row>
    <row r="53" spans="1:12" ht="15" customHeight="1" x14ac:dyDescent="0.25">
      <c r="A53" s="14" t="s">
        <v>36</v>
      </c>
      <c r="B53" s="14" t="s">
        <v>36</v>
      </c>
      <c r="C53" s="14" t="s">
        <v>66</v>
      </c>
      <c r="D53" s="15" t="s">
        <v>98</v>
      </c>
      <c r="E53" s="16">
        <v>8684191</v>
      </c>
      <c r="F53" s="16">
        <v>8519250</v>
      </c>
      <c r="G53" s="16">
        <v>5482190</v>
      </c>
      <c r="H53" s="16">
        <v>8729807</v>
      </c>
      <c r="I53" s="16">
        <v>8840395</v>
      </c>
      <c r="J53" s="16">
        <f t="shared" si="2"/>
        <v>110588</v>
      </c>
      <c r="K53" s="17">
        <f t="shared" si="3"/>
        <v>1.2667863103960947E-2</v>
      </c>
      <c r="L53" s="1"/>
    </row>
    <row r="54" spans="1:12" ht="15" customHeight="1" x14ac:dyDescent="0.25">
      <c r="A54" s="14" t="s">
        <v>36</v>
      </c>
      <c r="B54" s="14" t="s">
        <v>36</v>
      </c>
      <c r="C54" s="14" t="s">
        <v>68</v>
      </c>
      <c r="D54" s="15" t="s">
        <v>99</v>
      </c>
      <c r="E54" s="16">
        <v>34850958</v>
      </c>
      <c r="F54" s="16">
        <v>36244959</v>
      </c>
      <c r="G54" s="16">
        <v>23940870</v>
      </c>
      <c r="H54" s="16">
        <v>35534808</v>
      </c>
      <c r="I54" s="16">
        <v>32543398</v>
      </c>
      <c r="J54" s="16">
        <f t="shared" si="2"/>
        <v>-2991410</v>
      </c>
      <c r="K54" s="17">
        <f t="shared" si="3"/>
        <v>-8.4182528860153122E-2</v>
      </c>
      <c r="L54" s="1"/>
    </row>
    <row r="55" spans="1:12" ht="15" customHeight="1" x14ac:dyDescent="0.25">
      <c r="A55" s="14" t="s">
        <v>36</v>
      </c>
      <c r="B55" s="14" t="s">
        <v>36</v>
      </c>
      <c r="C55" s="14" t="s">
        <v>100</v>
      </c>
      <c r="D55" s="15" t="s">
        <v>101</v>
      </c>
      <c r="E55" s="16">
        <v>20178618</v>
      </c>
      <c r="F55" s="16">
        <v>20425047</v>
      </c>
      <c r="G55" s="16">
        <v>14435459</v>
      </c>
      <c r="H55" s="16">
        <v>20804156</v>
      </c>
      <c r="I55" s="16">
        <v>24022973</v>
      </c>
      <c r="J55" s="16">
        <f t="shared" si="2"/>
        <v>3218817</v>
      </c>
      <c r="K55" s="17">
        <f t="shared" si="3"/>
        <v>0.15471990308090364</v>
      </c>
      <c r="L55" s="1"/>
    </row>
    <row r="56" spans="1:12" ht="15" customHeight="1" x14ac:dyDescent="0.25">
      <c r="A56" s="14" t="s">
        <v>36</v>
      </c>
      <c r="B56" s="14" t="s">
        <v>36</v>
      </c>
      <c r="C56" s="14" t="s">
        <v>102</v>
      </c>
      <c r="D56" s="15" t="s">
        <v>103</v>
      </c>
      <c r="E56" s="16">
        <v>5523653</v>
      </c>
      <c r="F56" s="16">
        <v>6019455</v>
      </c>
      <c r="G56" s="16">
        <v>3548673</v>
      </c>
      <c r="H56" s="16">
        <v>5575690</v>
      </c>
      <c r="I56" s="16">
        <v>6053703</v>
      </c>
      <c r="J56" s="16">
        <f t="shared" si="2"/>
        <v>478013</v>
      </c>
      <c r="K56" s="17">
        <f t="shared" si="3"/>
        <v>8.5731631421402554E-2</v>
      </c>
      <c r="L56" s="1"/>
    </row>
    <row r="57" spans="1:12" ht="15" customHeight="1" x14ac:dyDescent="0.25">
      <c r="A57" s="14" t="s">
        <v>36</v>
      </c>
      <c r="B57" s="14" t="s">
        <v>36</v>
      </c>
      <c r="C57" s="14" t="s">
        <v>104</v>
      </c>
      <c r="D57" s="15" t="s">
        <v>105</v>
      </c>
      <c r="E57" s="16">
        <v>8443131</v>
      </c>
      <c r="F57" s="16">
        <v>8253538</v>
      </c>
      <c r="G57" s="16">
        <v>5438667</v>
      </c>
      <c r="H57" s="16">
        <v>8473009</v>
      </c>
      <c r="I57" s="16">
        <v>8492769</v>
      </c>
      <c r="J57" s="16">
        <f t="shared" si="2"/>
        <v>19760</v>
      </c>
      <c r="K57" s="17">
        <f t="shared" si="3"/>
        <v>2.3321112959988595E-3</v>
      </c>
      <c r="L57" s="1"/>
    </row>
    <row r="58" spans="1:12" ht="15" customHeight="1" x14ac:dyDescent="0.25">
      <c r="A58" s="14" t="s">
        <v>36</v>
      </c>
      <c r="B58" s="14" t="s">
        <v>36</v>
      </c>
      <c r="C58" s="14" t="s">
        <v>106</v>
      </c>
      <c r="D58" s="15" t="s">
        <v>107</v>
      </c>
      <c r="E58" s="16">
        <v>3090340</v>
      </c>
      <c r="F58" s="16">
        <v>3041484</v>
      </c>
      <c r="G58" s="16">
        <v>2072008</v>
      </c>
      <c r="H58" s="16">
        <v>3134201</v>
      </c>
      <c r="I58" s="16">
        <v>2756260</v>
      </c>
      <c r="J58" s="16">
        <f t="shared" si="2"/>
        <v>-377941</v>
      </c>
      <c r="K58" s="17">
        <f t="shared" si="3"/>
        <v>-0.12058607600469785</v>
      </c>
      <c r="L58" s="1"/>
    </row>
    <row r="59" spans="1:12" ht="15" customHeight="1" x14ac:dyDescent="0.25">
      <c r="A59" s="51" t="s">
        <v>36</v>
      </c>
      <c r="B59" s="51" t="s">
        <v>36</v>
      </c>
      <c r="C59" s="51" t="s">
        <v>108</v>
      </c>
      <c r="D59" s="52" t="s">
        <v>109</v>
      </c>
      <c r="E59" s="53">
        <v>9944877</v>
      </c>
      <c r="F59" s="53">
        <v>9808634</v>
      </c>
      <c r="G59" s="53">
        <v>6721796</v>
      </c>
      <c r="H59" s="53">
        <v>10055440</v>
      </c>
      <c r="I59" s="53">
        <v>9814358</v>
      </c>
      <c r="J59" s="53">
        <f t="shared" si="2"/>
        <v>-241082</v>
      </c>
      <c r="K59" s="54">
        <f t="shared" si="3"/>
        <v>-2.3975281041903686E-2</v>
      </c>
      <c r="L59" s="1"/>
    </row>
    <row r="60" spans="1:12" ht="27" customHeight="1" x14ac:dyDescent="0.25">
      <c r="A60" s="14" t="s">
        <v>36</v>
      </c>
      <c r="B60" s="14" t="s">
        <v>36</v>
      </c>
      <c r="C60" s="14" t="s">
        <v>110</v>
      </c>
      <c r="D60" s="15" t="s">
        <v>111</v>
      </c>
      <c r="E60" s="16">
        <v>15452122</v>
      </c>
      <c r="F60" s="16">
        <v>15219255</v>
      </c>
      <c r="G60" s="16">
        <v>8660087</v>
      </c>
      <c r="H60" s="16">
        <v>15850205</v>
      </c>
      <c r="I60" s="16">
        <v>15933155</v>
      </c>
      <c r="J60" s="16">
        <f t="shared" si="2"/>
        <v>82950</v>
      </c>
      <c r="K60" s="17">
        <f t="shared" si="3"/>
        <v>5.2333707986742129E-3</v>
      </c>
      <c r="L60" s="1"/>
    </row>
    <row r="61" spans="1:12" ht="15" customHeight="1" x14ac:dyDescent="0.25">
      <c r="A61" s="14" t="s">
        <v>36</v>
      </c>
      <c r="B61" s="14" t="s">
        <v>112</v>
      </c>
      <c r="C61" s="14" t="s">
        <v>36</v>
      </c>
      <c r="D61" s="15" t="s">
        <v>113</v>
      </c>
      <c r="E61" s="16">
        <v>616578803</v>
      </c>
      <c r="F61" s="16">
        <v>610565074</v>
      </c>
      <c r="G61" s="16">
        <v>442949872</v>
      </c>
      <c r="H61" s="16">
        <v>621421038</v>
      </c>
      <c r="I61" s="16">
        <v>635930456</v>
      </c>
      <c r="J61" s="16">
        <f t="shared" si="2"/>
        <v>14509418</v>
      </c>
      <c r="K61" s="17">
        <f t="shared" si="3"/>
        <v>2.334877178715665E-2</v>
      </c>
      <c r="L61" s="1"/>
    </row>
    <row r="62" spans="1:12" ht="15" customHeight="1" x14ac:dyDescent="0.25">
      <c r="A62" s="14" t="s">
        <v>36</v>
      </c>
      <c r="B62" s="14" t="s">
        <v>36</v>
      </c>
      <c r="C62" s="14" t="s">
        <v>40</v>
      </c>
      <c r="D62" s="15" t="s">
        <v>114</v>
      </c>
      <c r="E62" s="16">
        <v>47384745</v>
      </c>
      <c r="F62" s="16">
        <v>53593989</v>
      </c>
      <c r="G62" s="16">
        <v>35400672</v>
      </c>
      <c r="H62" s="16">
        <v>48304787</v>
      </c>
      <c r="I62" s="16">
        <v>46658141</v>
      </c>
      <c r="J62" s="16">
        <f t="shared" si="2"/>
        <v>-1646646</v>
      </c>
      <c r="K62" s="17">
        <f t="shared" si="3"/>
        <v>-3.40886711704163E-2</v>
      </c>
      <c r="L62" s="1"/>
    </row>
    <row r="63" spans="1:12" ht="15" customHeight="1" x14ac:dyDescent="0.25">
      <c r="A63" s="14" t="s">
        <v>36</v>
      </c>
      <c r="B63" s="14" t="s">
        <v>36</v>
      </c>
      <c r="C63" s="14" t="s">
        <v>45</v>
      </c>
      <c r="D63" s="15" t="s">
        <v>115</v>
      </c>
      <c r="E63" s="16">
        <v>25686510</v>
      </c>
      <c r="F63" s="16">
        <v>25755170</v>
      </c>
      <c r="G63" s="16">
        <v>18524079</v>
      </c>
      <c r="H63" s="16">
        <v>25862528</v>
      </c>
      <c r="I63" s="16">
        <v>24837573</v>
      </c>
      <c r="J63" s="16">
        <f t="shared" si="2"/>
        <v>-1024955</v>
      </c>
      <c r="K63" s="17">
        <f t="shared" si="3"/>
        <v>-3.9630889911457995E-2</v>
      </c>
      <c r="L63" s="1"/>
    </row>
    <row r="64" spans="1:12" ht="15" customHeight="1" x14ac:dyDescent="0.25">
      <c r="A64" s="14" t="s">
        <v>36</v>
      </c>
      <c r="B64" s="14" t="s">
        <v>36</v>
      </c>
      <c r="C64" s="14" t="s">
        <v>47</v>
      </c>
      <c r="D64" s="15" t="s">
        <v>116</v>
      </c>
      <c r="E64" s="16">
        <v>278115001</v>
      </c>
      <c r="F64" s="16">
        <v>269065575</v>
      </c>
      <c r="G64" s="16">
        <v>197452463</v>
      </c>
      <c r="H64" s="16">
        <v>279833611</v>
      </c>
      <c r="I64" s="16">
        <v>280911139</v>
      </c>
      <c r="J64" s="16">
        <f t="shared" si="2"/>
        <v>1077528</v>
      </c>
      <c r="K64" s="17">
        <f t="shared" si="3"/>
        <v>3.8506024924932982E-3</v>
      </c>
      <c r="L64" s="1"/>
    </row>
    <row r="65" spans="1:12" ht="15" customHeight="1" x14ac:dyDescent="0.25">
      <c r="A65" s="14" t="s">
        <v>36</v>
      </c>
      <c r="B65" s="14" t="s">
        <v>36</v>
      </c>
      <c r="C65" s="14" t="s">
        <v>49</v>
      </c>
      <c r="D65" s="15" t="s">
        <v>117</v>
      </c>
      <c r="E65" s="16">
        <v>109923043</v>
      </c>
      <c r="F65" s="16">
        <v>107101115</v>
      </c>
      <c r="G65" s="16">
        <v>71648451</v>
      </c>
      <c r="H65" s="16">
        <v>110705123</v>
      </c>
      <c r="I65" s="16">
        <v>126883685</v>
      </c>
      <c r="J65" s="16">
        <f t="shared" si="2"/>
        <v>16178562</v>
      </c>
      <c r="K65" s="17">
        <f t="shared" si="3"/>
        <v>0.14614104172938772</v>
      </c>
      <c r="L65" s="1"/>
    </row>
    <row r="66" spans="1:12" ht="15" customHeight="1" x14ac:dyDescent="0.25">
      <c r="A66" s="14" t="s">
        <v>36</v>
      </c>
      <c r="B66" s="14" t="s">
        <v>36</v>
      </c>
      <c r="C66" s="14" t="s">
        <v>62</v>
      </c>
      <c r="D66" s="15" t="s">
        <v>118</v>
      </c>
      <c r="E66" s="16">
        <v>80971941</v>
      </c>
      <c r="F66" s="16">
        <v>79903247</v>
      </c>
      <c r="G66" s="16">
        <v>65259180</v>
      </c>
      <c r="H66" s="16">
        <v>81560015</v>
      </c>
      <c r="I66" s="16">
        <v>80234050</v>
      </c>
      <c r="J66" s="16">
        <f t="shared" si="2"/>
        <v>-1325965</v>
      </c>
      <c r="K66" s="17">
        <f t="shared" si="3"/>
        <v>-1.6257537471026703E-2</v>
      </c>
      <c r="L66" s="1"/>
    </row>
    <row r="67" spans="1:12" ht="15" customHeight="1" x14ac:dyDescent="0.25">
      <c r="A67" s="14" t="s">
        <v>36</v>
      </c>
      <c r="B67" s="14" t="s">
        <v>36</v>
      </c>
      <c r="C67" s="14" t="s">
        <v>64</v>
      </c>
      <c r="D67" s="15" t="s">
        <v>119</v>
      </c>
      <c r="E67" s="16">
        <v>16185789</v>
      </c>
      <c r="F67" s="16">
        <v>15738057</v>
      </c>
      <c r="G67" s="16">
        <v>11309483</v>
      </c>
      <c r="H67" s="16">
        <v>16438481</v>
      </c>
      <c r="I67" s="16">
        <v>17182576</v>
      </c>
      <c r="J67" s="16">
        <f t="shared" si="2"/>
        <v>744095</v>
      </c>
      <c r="K67" s="17">
        <f t="shared" si="3"/>
        <v>4.5265435413405899E-2</v>
      </c>
      <c r="L67" s="1"/>
    </row>
    <row r="68" spans="1:12" ht="15" customHeight="1" x14ac:dyDescent="0.25">
      <c r="A68" s="14" t="s">
        <v>36</v>
      </c>
      <c r="B68" s="14" t="s">
        <v>36</v>
      </c>
      <c r="C68" s="14" t="s">
        <v>120</v>
      </c>
      <c r="D68" s="15" t="s">
        <v>121</v>
      </c>
      <c r="E68" s="16">
        <v>12893867</v>
      </c>
      <c r="F68" s="16">
        <v>13774753</v>
      </c>
      <c r="G68" s="16">
        <v>10015077</v>
      </c>
      <c r="H68" s="16">
        <v>13058071</v>
      </c>
      <c r="I68" s="16">
        <v>13495588</v>
      </c>
      <c r="J68" s="16">
        <f t="shared" si="2"/>
        <v>437517</v>
      </c>
      <c r="K68" s="17">
        <f t="shared" si="3"/>
        <v>3.3505484845349667E-2</v>
      </c>
      <c r="L68" s="1"/>
    </row>
    <row r="69" spans="1:12" ht="15" customHeight="1" x14ac:dyDescent="0.25">
      <c r="A69" s="14" t="s">
        <v>36</v>
      </c>
      <c r="B69" s="14" t="s">
        <v>36</v>
      </c>
      <c r="C69" s="14" t="s">
        <v>100</v>
      </c>
      <c r="D69" s="15" t="s">
        <v>122</v>
      </c>
      <c r="E69" s="16">
        <v>5800110</v>
      </c>
      <c r="F69" s="16">
        <v>5961489</v>
      </c>
      <c r="G69" s="16">
        <v>3930759</v>
      </c>
      <c r="H69" s="16">
        <v>5856716</v>
      </c>
      <c r="I69" s="16">
        <v>5768753</v>
      </c>
      <c r="J69" s="16">
        <f t="shared" si="2"/>
        <v>-87963</v>
      </c>
      <c r="K69" s="17">
        <f t="shared" si="3"/>
        <v>-1.5019167738370786E-2</v>
      </c>
      <c r="L69" s="1"/>
    </row>
    <row r="70" spans="1:12" ht="15" customHeight="1" x14ac:dyDescent="0.25">
      <c r="A70" s="14" t="s">
        <v>36</v>
      </c>
      <c r="B70" s="14" t="s">
        <v>36</v>
      </c>
      <c r="C70" s="14" t="s">
        <v>123</v>
      </c>
      <c r="D70" s="15" t="s">
        <v>124</v>
      </c>
      <c r="E70" s="16">
        <v>4790160</v>
      </c>
      <c r="F70" s="16">
        <v>4881293</v>
      </c>
      <c r="G70" s="16">
        <v>3539398</v>
      </c>
      <c r="H70" s="16">
        <v>4831021</v>
      </c>
      <c r="I70" s="16">
        <v>4718967</v>
      </c>
      <c r="J70" s="16">
        <f t="shared" si="2"/>
        <v>-112054</v>
      </c>
      <c r="K70" s="17">
        <f t="shared" si="3"/>
        <v>-2.3194682863104922E-2</v>
      </c>
      <c r="L70" s="1"/>
    </row>
    <row r="71" spans="1:12" ht="15" customHeight="1" x14ac:dyDescent="0.25">
      <c r="A71" s="14" t="s">
        <v>36</v>
      </c>
      <c r="B71" s="14" t="s">
        <v>36</v>
      </c>
      <c r="C71" s="14" t="s">
        <v>125</v>
      </c>
      <c r="D71" s="15" t="s">
        <v>126</v>
      </c>
      <c r="E71" s="16">
        <v>30457359</v>
      </c>
      <c r="F71" s="16">
        <v>30488807</v>
      </c>
      <c r="G71" s="16">
        <v>23266153</v>
      </c>
      <c r="H71" s="16">
        <v>30577575</v>
      </c>
      <c r="I71" s="16">
        <v>30384720</v>
      </c>
      <c r="J71" s="16">
        <f t="shared" si="2"/>
        <v>-192855</v>
      </c>
      <c r="K71" s="17">
        <f t="shared" si="3"/>
        <v>-6.307073075611784E-3</v>
      </c>
      <c r="L71" s="1"/>
    </row>
    <row r="72" spans="1:12" ht="15" customHeight="1" x14ac:dyDescent="0.25">
      <c r="A72" s="14" t="s">
        <v>36</v>
      </c>
      <c r="B72" s="14" t="s">
        <v>36</v>
      </c>
      <c r="C72" s="14" t="s">
        <v>76</v>
      </c>
      <c r="D72" s="15" t="s">
        <v>127</v>
      </c>
      <c r="E72" s="16">
        <v>4370278</v>
      </c>
      <c r="F72" s="16">
        <v>4301579</v>
      </c>
      <c r="G72" s="16">
        <v>2604157</v>
      </c>
      <c r="H72" s="16">
        <v>4393110</v>
      </c>
      <c r="I72" s="16">
        <v>4855264</v>
      </c>
      <c r="J72" s="16">
        <f t="shared" ref="J72:J103" si="4">I72-H72</f>
        <v>462154</v>
      </c>
      <c r="K72" s="17">
        <f t="shared" ref="K72:K103" si="5">(J72/H72)</f>
        <v>0.10519973321860823</v>
      </c>
      <c r="L72" s="1"/>
    </row>
    <row r="73" spans="1:12" ht="15" customHeight="1" x14ac:dyDescent="0.25">
      <c r="A73" s="14" t="s">
        <v>36</v>
      </c>
      <c r="B73" s="14" t="s">
        <v>128</v>
      </c>
      <c r="C73" s="14" t="s">
        <v>36</v>
      </c>
      <c r="D73" s="15" t="s">
        <v>129</v>
      </c>
      <c r="E73" s="16">
        <v>16374474769</v>
      </c>
      <c r="F73" s="16">
        <v>16415614506</v>
      </c>
      <c r="G73" s="16">
        <v>10306142190</v>
      </c>
      <c r="H73" s="16">
        <v>16572233873</v>
      </c>
      <c r="I73" s="16">
        <v>16808450826</v>
      </c>
      <c r="J73" s="16">
        <f t="shared" si="4"/>
        <v>236216953</v>
      </c>
      <c r="K73" s="17">
        <f t="shared" si="5"/>
        <v>1.4253778628169858E-2</v>
      </c>
      <c r="L73" s="1"/>
    </row>
    <row r="74" spans="1:12" ht="15" customHeight="1" x14ac:dyDescent="0.25">
      <c r="A74" s="14" t="s">
        <v>36</v>
      </c>
      <c r="B74" s="14" t="s">
        <v>36</v>
      </c>
      <c r="C74" s="14" t="s">
        <v>40</v>
      </c>
      <c r="D74" s="15" t="s">
        <v>130</v>
      </c>
      <c r="E74" s="16">
        <v>9256547715</v>
      </c>
      <c r="F74" s="16">
        <v>9218449664</v>
      </c>
      <c r="G74" s="16">
        <v>5948179594</v>
      </c>
      <c r="H74" s="16">
        <v>9262071534</v>
      </c>
      <c r="I74" s="16">
        <v>9236125006</v>
      </c>
      <c r="J74" s="16">
        <f t="shared" si="4"/>
        <v>-25946528</v>
      </c>
      <c r="K74" s="17">
        <f t="shared" si="5"/>
        <v>-2.8013741747462519E-3</v>
      </c>
      <c r="L74" s="1"/>
    </row>
    <row r="75" spans="1:12" ht="15" customHeight="1" x14ac:dyDescent="0.25">
      <c r="A75" s="14" t="s">
        <v>36</v>
      </c>
      <c r="B75" s="14" t="s">
        <v>36</v>
      </c>
      <c r="C75" s="14" t="s">
        <v>45</v>
      </c>
      <c r="D75" s="15" t="s">
        <v>131</v>
      </c>
      <c r="E75" s="16">
        <v>41740007</v>
      </c>
      <c r="F75" s="16">
        <v>39686686</v>
      </c>
      <c r="G75" s="16">
        <v>27026697</v>
      </c>
      <c r="H75" s="16">
        <v>41973569</v>
      </c>
      <c r="I75" s="16">
        <v>42281064</v>
      </c>
      <c r="J75" s="16">
        <f t="shared" si="4"/>
        <v>307495</v>
      </c>
      <c r="K75" s="17">
        <f t="shared" si="5"/>
        <v>7.3259197949071238E-3</v>
      </c>
      <c r="L75" s="1"/>
    </row>
    <row r="76" spans="1:12" ht="15" customHeight="1" x14ac:dyDescent="0.25">
      <c r="A76" s="14" t="s">
        <v>36</v>
      </c>
      <c r="B76" s="14" t="s">
        <v>36</v>
      </c>
      <c r="C76" s="14" t="s">
        <v>47</v>
      </c>
      <c r="D76" s="15" t="s">
        <v>132</v>
      </c>
      <c r="E76" s="16">
        <v>47675855</v>
      </c>
      <c r="F76" s="16">
        <v>55290359</v>
      </c>
      <c r="G76" s="16">
        <v>26456841</v>
      </c>
      <c r="H76" s="16">
        <v>48638278</v>
      </c>
      <c r="I76" s="16">
        <v>47411452</v>
      </c>
      <c r="J76" s="16">
        <f t="shared" si="4"/>
        <v>-1226826</v>
      </c>
      <c r="K76" s="17">
        <f t="shared" si="5"/>
        <v>-2.522346699856438E-2</v>
      </c>
      <c r="L76" s="1"/>
    </row>
    <row r="77" spans="1:12" ht="15" customHeight="1" x14ac:dyDescent="0.25">
      <c r="A77" s="14" t="s">
        <v>36</v>
      </c>
      <c r="B77" s="14" t="s">
        <v>36</v>
      </c>
      <c r="C77" s="14" t="s">
        <v>49</v>
      </c>
      <c r="D77" s="15" t="s">
        <v>133</v>
      </c>
      <c r="E77" s="16">
        <v>443428191</v>
      </c>
      <c r="F77" s="16">
        <v>453608350</v>
      </c>
      <c r="G77" s="16">
        <v>325854332</v>
      </c>
      <c r="H77" s="16">
        <v>457014733</v>
      </c>
      <c r="I77" s="16">
        <v>426216094</v>
      </c>
      <c r="J77" s="16">
        <f t="shared" si="4"/>
        <v>-30798639</v>
      </c>
      <c r="K77" s="17">
        <f t="shared" si="5"/>
        <v>-6.7390910568303278E-2</v>
      </c>
      <c r="L77" s="1"/>
    </row>
    <row r="78" spans="1:12" ht="15" customHeight="1" x14ac:dyDescent="0.25">
      <c r="A78" s="14" t="s">
        <v>36</v>
      </c>
      <c r="B78" s="14" t="s">
        <v>36</v>
      </c>
      <c r="C78" s="14" t="s">
        <v>68</v>
      </c>
      <c r="D78" s="15" t="s">
        <v>134</v>
      </c>
      <c r="E78" s="16">
        <v>1552445935</v>
      </c>
      <c r="F78" s="16">
        <v>1449956723</v>
      </c>
      <c r="G78" s="16">
        <v>1008931769</v>
      </c>
      <c r="H78" s="16">
        <v>1598462439</v>
      </c>
      <c r="I78" s="16">
        <v>1696673652</v>
      </c>
      <c r="J78" s="16">
        <f t="shared" si="4"/>
        <v>98211213</v>
      </c>
      <c r="K78" s="17">
        <f t="shared" si="5"/>
        <v>6.144105147784458E-2</v>
      </c>
      <c r="L78" s="1"/>
    </row>
    <row r="79" spans="1:12" ht="15" customHeight="1" x14ac:dyDescent="0.25">
      <c r="A79" s="14" t="s">
        <v>36</v>
      </c>
      <c r="B79" s="14" t="s">
        <v>36</v>
      </c>
      <c r="C79" s="14" t="s">
        <v>135</v>
      </c>
      <c r="D79" s="15" t="s">
        <v>136</v>
      </c>
      <c r="E79" s="16">
        <v>790783645</v>
      </c>
      <c r="F79" s="16">
        <v>783404441</v>
      </c>
      <c r="G79" s="16">
        <v>524597776</v>
      </c>
      <c r="H79" s="16">
        <v>794462639</v>
      </c>
      <c r="I79" s="16">
        <v>785635684</v>
      </c>
      <c r="J79" s="16">
        <f t="shared" si="4"/>
        <v>-8826955</v>
      </c>
      <c r="K79" s="17">
        <f t="shared" si="5"/>
        <v>-1.1110597989995599E-2</v>
      </c>
      <c r="L79" s="1"/>
    </row>
    <row r="80" spans="1:12" ht="15" customHeight="1" x14ac:dyDescent="0.25">
      <c r="A80" s="14" t="s">
        <v>36</v>
      </c>
      <c r="B80" s="14" t="s">
        <v>36</v>
      </c>
      <c r="C80" s="14" t="s">
        <v>137</v>
      </c>
      <c r="D80" s="15" t="s">
        <v>138</v>
      </c>
      <c r="E80" s="16">
        <v>99039</v>
      </c>
      <c r="F80" s="16">
        <v>82804</v>
      </c>
      <c r="G80" s="16">
        <v>26026</v>
      </c>
      <c r="H80" s="16">
        <v>88327</v>
      </c>
      <c r="I80" s="16">
        <v>97958</v>
      </c>
      <c r="J80" s="16">
        <f t="shared" si="4"/>
        <v>9631</v>
      </c>
      <c r="K80" s="17">
        <f t="shared" si="5"/>
        <v>0.10903800649857914</v>
      </c>
      <c r="L80" s="1"/>
    </row>
    <row r="81" spans="1:12" ht="15" customHeight="1" x14ac:dyDescent="0.25">
      <c r="A81" s="14" t="s">
        <v>36</v>
      </c>
      <c r="B81" s="14" t="s">
        <v>36</v>
      </c>
      <c r="C81" s="14" t="s">
        <v>120</v>
      </c>
      <c r="D81" s="15" t="s">
        <v>139</v>
      </c>
      <c r="E81" s="16">
        <v>2255285</v>
      </c>
      <c r="F81" s="16">
        <v>2222080</v>
      </c>
      <c r="G81" s="16">
        <v>1316161</v>
      </c>
      <c r="H81" s="16">
        <v>2262612</v>
      </c>
      <c r="I81" s="16">
        <v>2226419</v>
      </c>
      <c r="J81" s="16">
        <f t="shared" si="4"/>
        <v>-36193</v>
      </c>
      <c r="K81" s="17">
        <f t="shared" si="5"/>
        <v>-1.5996114225505741E-2</v>
      </c>
      <c r="L81" s="1"/>
    </row>
    <row r="82" spans="1:12" ht="15" customHeight="1" x14ac:dyDescent="0.25">
      <c r="A82" s="14" t="s">
        <v>36</v>
      </c>
      <c r="B82" s="14" t="s">
        <v>36</v>
      </c>
      <c r="C82" s="14" t="s">
        <v>123</v>
      </c>
      <c r="D82" s="15" t="s">
        <v>140</v>
      </c>
      <c r="E82" s="16">
        <v>455780367</v>
      </c>
      <c r="F82" s="16">
        <v>376586423</v>
      </c>
      <c r="G82" s="16">
        <v>236602642</v>
      </c>
      <c r="H82" s="16">
        <v>469659794</v>
      </c>
      <c r="I82" s="16">
        <v>483098141</v>
      </c>
      <c r="J82" s="16">
        <f t="shared" si="4"/>
        <v>13438347</v>
      </c>
      <c r="K82" s="17">
        <f t="shared" si="5"/>
        <v>2.8612938922338325E-2</v>
      </c>
      <c r="L82" s="1"/>
    </row>
    <row r="83" spans="1:12" ht="15" customHeight="1" x14ac:dyDescent="0.25">
      <c r="A83" s="14" t="s">
        <v>36</v>
      </c>
      <c r="B83" s="14" t="s">
        <v>36</v>
      </c>
      <c r="C83" s="14" t="s">
        <v>141</v>
      </c>
      <c r="D83" s="15" t="s">
        <v>142</v>
      </c>
      <c r="E83" s="16">
        <v>4251202</v>
      </c>
      <c r="F83" s="16">
        <v>8811976</v>
      </c>
      <c r="G83" s="16">
        <v>7364393</v>
      </c>
      <c r="H83" s="16">
        <v>4279213</v>
      </c>
      <c r="I83" s="16">
        <v>4209072</v>
      </c>
      <c r="J83" s="16">
        <f t="shared" si="4"/>
        <v>-70141</v>
      </c>
      <c r="K83" s="17">
        <f t="shared" si="5"/>
        <v>-1.6391098082754938E-2</v>
      </c>
      <c r="L83" s="1"/>
    </row>
    <row r="84" spans="1:12" ht="15" customHeight="1" x14ac:dyDescent="0.25">
      <c r="A84" s="14" t="s">
        <v>36</v>
      </c>
      <c r="B84" s="14" t="s">
        <v>36</v>
      </c>
      <c r="C84" s="14" t="s">
        <v>143</v>
      </c>
      <c r="D84" s="15" t="s">
        <v>144</v>
      </c>
      <c r="E84" s="16">
        <v>3101373</v>
      </c>
      <c r="F84" s="16">
        <v>5345897</v>
      </c>
      <c r="G84" s="16">
        <v>6844712</v>
      </c>
      <c r="H84" s="16">
        <v>3109390</v>
      </c>
      <c r="I84" s="16">
        <v>3070827</v>
      </c>
      <c r="J84" s="16">
        <f t="shared" si="4"/>
        <v>-38563</v>
      </c>
      <c r="K84" s="17">
        <f t="shared" si="5"/>
        <v>-1.240211102499204E-2</v>
      </c>
      <c r="L84" s="1"/>
    </row>
    <row r="85" spans="1:12" ht="15" customHeight="1" x14ac:dyDescent="0.25">
      <c r="A85" s="14" t="s">
        <v>36</v>
      </c>
      <c r="B85" s="14" t="s">
        <v>36</v>
      </c>
      <c r="C85" s="14" t="s">
        <v>102</v>
      </c>
      <c r="D85" s="15" t="s">
        <v>145</v>
      </c>
      <c r="E85" s="16">
        <v>3027753</v>
      </c>
      <c r="F85" s="16">
        <v>4833023</v>
      </c>
      <c r="G85" s="16">
        <v>8337843</v>
      </c>
      <c r="H85" s="16">
        <v>3041993</v>
      </c>
      <c r="I85" s="16">
        <v>3036939</v>
      </c>
      <c r="J85" s="16">
        <f t="shared" si="4"/>
        <v>-5054</v>
      </c>
      <c r="K85" s="17">
        <f t="shared" si="5"/>
        <v>-1.661410792201034E-3</v>
      </c>
      <c r="L85" s="1"/>
    </row>
    <row r="86" spans="1:12" ht="15" customHeight="1" x14ac:dyDescent="0.25">
      <c r="A86" s="14" t="s">
        <v>36</v>
      </c>
      <c r="B86" s="14" t="s">
        <v>36</v>
      </c>
      <c r="C86" s="14" t="s">
        <v>146</v>
      </c>
      <c r="D86" s="15" t="s">
        <v>147</v>
      </c>
      <c r="E86" s="16">
        <v>3611768</v>
      </c>
      <c r="F86" s="16">
        <v>6239104</v>
      </c>
      <c r="G86" s="16">
        <v>8750997</v>
      </c>
      <c r="H86" s="16">
        <v>3630464</v>
      </c>
      <c r="I86" s="16">
        <v>3529705</v>
      </c>
      <c r="J86" s="16">
        <f t="shared" si="4"/>
        <v>-100759</v>
      </c>
      <c r="K86" s="17">
        <f t="shared" si="5"/>
        <v>-2.7753752688361596E-2</v>
      </c>
      <c r="L86" s="1"/>
    </row>
    <row r="87" spans="1:12" ht="15" customHeight="1" x14ac:dyDescent="0.25">
      <c r="A87" s="51" t="s">
        <v>36</v>
      </c>
      <c r="B87" s="51" t="s">
        <v>36</v>
      </c>
      <c r="C87" s="51" t="s">
        <v>104</v>
      </c>
      <c r="D87" s="52" t="s">
        <v>148</v>
      </c>
      <c r="E87" s="53">
        <v>3821072</v>
      </c>
      <c r="F87" s="53">
        <v>7772146</v>
      </c>
      <c r="G87" s="53">
        <v>12250086</v>
      </c>
      <c r="H87" s="53">
        <v>3838932</v>
      </c>
      <c r="I87" s="53">
        <v>3950269</v>
      </c>
      <c r="J87" s="53">
        <f t="shared" si="4"/>
        <v>111337</v>
      </c>
      <c r="K87" s="54">
        <f t="shared" si="5"/>
        <v>2.9002076619226391E-2</v>
      </c>
      <c r="L87" s="1"/>
    </row>
    <row r="88" spans="1:12" ht="15" customHeight="1" x14ac:dyDescent="0.25">
      <c r="A88" s="14" t="s">
        <v>36</v>
      </c>
      <c r="B88" s="14" t="s">
        <v>36</v>
      </c>
      <c r="C88" s="14" t="s">
        <v>106</v>
      </c>
      <c r="D88" s="15" t="s">
        <v>149</v>
      </c>
      <c r="E88" s="16">
        <v>3171062</v>
      </c>
      <c r="F88" s="16">
        <v>6179354</v>
      </c>
      <c r="G88" s="16">
        <v>8799148</v>
      </c>
      <c r="H88" s="16">
        <v>3187518</v>
      </c>
      <c r="I88" s="16">
        <v>3189973</v>
      </c>
      <c r="J88" s="16">
        <f t="shared" si="4"/>
        <v>2455</v>
      </c>
      <c r="K88" s="17">
        <f t="shared" si="5"/>
        <v>7.701917291133728E-4</v>
      </c>
      <c r="L88" s="1"/>
    </row>
    <row r="89" spans="1:12" ht="15" customHeight="1" x14ac:dyDescent="0.25">
      <c r="A89" s="14" t="s">
        <v>36</v>
      </c>
      <c r="B89" s="14" t="s">
        <v>36</v>
      </c>
      <c r="C89" s="14" t="s">
        <v>108</v>
      </c>
      <c r="D89" s="15" t="s">
        <v>150</v>
      </c>
      <c r="E89" s="16">
        <v>3571682</v>
      </c>
      <c r="F89" s="16">
        <v>7136934</v>
      </c>
      <c r="G89" s="16">
        <v>9936348</v>
      </c>
      <c r="H89" s="16">
        <v>3592702</v>
      </c>
      <c r="I89" s="16">
        <v>3618401</v>
      </c>
      <c r="J89" s="16">
        <f t="shared" si="4"/>
        <v>25699</v>
      </c>
      <c r="K89" s="17">
        <f t="shared" si="5"/>
        <v>7.1531120588348264E-3</v>
      </c>
      <c r="L89" s="1"/>
    </row>
    <row r="90" spans="1:12" ht="15" customHeight="1" x14ac:dyDescent="0.25">
      <c r="A90" s="14" t="s">
        <v>36</v>
      </c>
      <c r="B90" s="14" t="s">
        <v>36</v>
      </c>
      <c r="C90" s="14" t="s">
        <v>110</v>
      </c>
      <c r="D90" s="15" t="s">
        <v>151</v>
      </c>
      <c r="E90" s="16">
        <v>3735382</v>
      </c>
      <c r="F90" s="16">
        <v>10054879</v>
      </c>
      <c r="G90" s="16">
        <v>16927843</v>
      </c>
      <c r="H90" s="16">
        <v>3757467</v>
      </c>
      <c r="I90" s="16">
        <v>3748815</v>
      </c>
      <c r="J90" s="16">
        <f t="shared" si="4"/>
        <v>-8652</v>
      </c>
      <c r="K90" s="17">
        <f t="shared" si="5"/>
        <v>-2.302615032946397E-3</v>
      </c>
      <c r="L90" s="1"/>
    </row>
    <row r="91" spans="1:12" ht="15" customHeight="1" x14ac:dyDescent="0.25">
      <c r="A91" s="14" t="s">
        <v>36</v>
      </c>
      <c r="B91" s="14" t="s">
        <v>36</v>
      </c>
      <c r="C91" s="14" t="s">
        <v>152</v>
      </c>
      <c r="D91" s="15" t="s">
        <v>153</v>
      </c>
      <c r="E91" s="16">
        <v>3302495</v>
      </c>
      <c r="F91" s="16">
        <v>9331510</v>
      </c>
      <c r="G91" s="16">
        <v>13694071</v>
      </c>
      <c r="H91" s="16">
        <v>3326176</v>
      </c>
      <c r="I91" s="16">
        <v>3301714</v>
      </c>
      <c r="J91" s="16">
        <f t="shared" si="4"/>
        <v>-24462</v>
      </c>
      <c r="K91" s="17">
        <f t="shared" si="5"/>
        <v>-7.3543913491047981E-3</v>
      </c>
      <c r="L91" s="1"/>
    </row>
    <row r="92" spans="1:12" ht="15" customHeight="1" x14ac:dyDescent="0.25">
      <c r="A92" s="14" t="s">
        <v>36</v>
      </c>
      <c r="B92" s="14" t="s">
        <v>36</v>
      </c>
      <c r="C92" s="14" t="s">
        <v>154</v>
      </c>
      <c r="D92" s="15" t="s">
        <v>155</v>
      </c>
      <c r="E92" s="16">
        <v>3343913</v>
      </c>
      <c r="F92" s="16">
        <v>5869354</v>
      </c>
      <c r="G92" s="16">
        <v>7279321</v>
      </c>
      <c r="H92" s="16">
        <v>3365827</v>
      </c>
      <c r="I92" s="16">
        <v>3308188</v>
      </c>
      <c r="J92" s="16">
        <f t="shared" si="4"/>
        <v>-57639</v>
      </c>
      <c r="K92" s="17">
        <f t="shared" si="5"/>
        <v>-1.7124766067893565E-2</v>
      </c>
      <c r="L92" s="1"/>
    </row>
    <row r="93" spans="1:12" ht="15" customHeight="1" x14ac:dyDescent="0.25">
      <c r="A93" s="14" t="s">
        <v>36</v>
      </c>
      <c r="B93" s="14" t="s">
        <v>36</v>
      </c>
      <c r="C93" s="14" t="s">
        <v>156</v>
      </c>
      <c r="D93" s="15" t="s">
        <v>157</v>
      </c>
      <c r="E93" s="16">
        <v>3310420</v>
      </c>
      <c r="F93" s="16">
        <v>5120156</v>
      </c>
      <c r="G93" s="16">
        <v>8582238</v>
      </c>
      <c r="H93" s="16">
        <v>3331411</v>
      </c>
      <c r="I93" s="16">
        <v>3324346</v>
      </c>
      <c r="J93" s="16">
        <f t="shared" si="4"/>
        <v>-7065</v>
      </c>
      <c r="K93" s="17">
        <f t="shared" si="5"/>
        <v>-2.1207230209661912E-3</v>
      </c>
      <c r="L93" s="1"/>
    </row>
    <row r="94" spans="1:12" ht="15" customHeight="1" x14ac:dyDescent="0.25">
      <c r="A94" s="14" t="s">
        <v>36</v>
      </c>
      <c r="B94" s="14" t="s">
        <v>36</v>
      </c>
      <c r="C94" s="14" t="s">
        <v>125</v>
      </c>
      <c r="D94" s="15" t="s">
        <v>158</v>
      </c>
      <c r="E94" s="16">
        <v>4186599</v>
      </c>
      <c r="F94" s="16">
        <v>7950232</v>
      </c>
      <c r="G94" s="16">
        <v>8672321</v>
      </c>
      <c r="H94" s="16">
        <v>4213364</v>
      </c>
      <c r="I94" s="16">
        <v>3798496</v>
      </c>
      <c r="J94" s="16">
        <f t="shared" si="4"/>
        <v>-414868</v>
      </c>
      <c r="K94" s="17">
        <f t="shared" si="5"/>
        <v>-9.8464789655012E-2</v>
      </c>
      <c r="L94" s="1"/>
    </row>
    <row r="95" spans="1:12" ht="15" customHeight="1" x14ac:dyDescent="0.25">
      <c r="A95" s="14" t="s">
        <v>36</v>
      </c>
      <c r="B95" s="14" t="s">
        <v>36</v>
      </c>
      <c r="C95" s="14" t="s">
        <v>72</v>
      </c>
      <c r="D95" s="15" t="s">
        <v>159</v>
      </c>
      <c r="E95" s="16">
        <v>4412222</v>
      </c>
      <c r="F95" s="16">
        <v>7095688</v>
      </c>
      <c r="G95" s="16">
        <v>5547943</v>
      </c>
      <c r="H95" s="16">
        <v>4431101</v>
      </c>
      <c r="I95" s="16">
        <v>4365703</v>
      </c>
      <c r="J95" s="16">
        <f t="shared" si="4"/>
        <v>-65398</v>
      </c>
      <c r="K95" s="17">
        <f t="shared" si="5"/>
        <v>-1.4758860156877489E-2</v>
      </c>
      <c r="L95" s="1"/>
    </row>
    <row r="96" spans="1:12" ht="15" customHeight="1" x14ac:dyDescent="0.25">
      <c r="A96" s="14" t="s">
        <v>36</v>
      </c>
      <c r="B96" s="14" t="s">
        <v>36</v>
      </c>
      <c r="C96" s="14" t="s">
        <v>74</v>
      </c>
      <c r="D96" s="15" t="s">
        <v>160</v>
      </c>
      <c r="E96" s="16">
        <v>4878108</v>
      </c>
      <c r="F96" s="16">
        <v>8217012</v>
      </c>
      <c r="G96" s="16">
        <v>7004837</v>
      </c>
      <c r="H96" s="16">
        <v>4928075</v>
      </c>
      <c r="I96" s="16">
        <v>4267674</v>
      </c>
      <c r="J96" s="16">
        <f t="shared" si="4"/>
        <v>-660401</v>
      </c>
      <c r="K96" s="17">
        <f t="shared" si="5"/>
        <v>-0.13400790369464752</v>
      </c>
      <c r="L96" s="1"/>
    </row>
    <row r="97" spans="1:12" ht="15" customHeight="1" x14ac:dyDescent="0.25">
      <c r="A97" s="14" t="s">
        <v>36</v>
      </c>
      <c r="B97" s="14" t="s">
        <v>36</v>
      </c>
      <c r="C97" s="14" t="s">
        <v>76</v>
      </c>
      <c r="D97" s="15" t="s">
        <v>161</v>
      </c>
      <c r="E97" s="16">
        <v>4004629</v>
      </c>
      <c r="F97" s="16">
        <v>8262895</v>
      </c>
      <c r="G97" s="16">
        <v>9652439</v>
      </c>
      <c r="H97" s="16">
        <v>4022284</v>
      </c>
      <c r="I97" s="16">
        <v>3593410</v>
      </c>
      <c r="J97" s="16">
        <f t="shared" si="4"/>
        <v>-428874</v>
      </c>
      <c r="K97" s="17">
        <f t="shared" si="5"/>
        <v>-0.10662449493869652</v>
      </c>
      <c r="L97" s="1"/>
    </row>
    <row r="98" spans="1:12" ht="15" customHeight="1" x14ac:dyDescent="0.25">
      <c r="A98" s="14" t="s">
        <v>36</v>
      </c>
      <c r="B98" s="14" t="s">
        <v>36</v>
      </c>
      <c r="C98" s="14" t="s">
        <v>162</v>
      </c>
      <c r="D98" s="15" t="s">
        <v>163</v>
      </c>
      <c r="E98" s="16">
        <v>4809728</v>
      </c>
      <c r="F98" s="16">
        <v>12057827</v>
      </c>
      <c r="G98" s="16">
        <v>11685804</v>
      </c>
      <c r="H98" s="16">
        <v>4837823</v>
      </c>
      <c r="I98" s="16">
        <v>4387618</v>
      </c>
      <c r="J98" s="16">
        <f t="shared" si="4"/>
        <v>-450205</v>
      </c>
      <c r="K98" s="17">
        <f t="shared" si="5"/>
        <v>-9.3059419495091084E-2</v>
      </c>
      <c r="L98" s="1"/>
    </row>
    <row r="99" spans="1:12" ht="15" customHeight="1" x14ac:dyDescent="0.25">
      <c r="A99" s="14" t="s">
        <v>36</v>
      </c>
      <c r="B99" s="14" t="s">
        <v>36</v>
      </c>
      <c r="C99" s="14" t="s">
        <v>78</v>
      </c>
      <c r="D99" s="15" t="s">
        <v>164</v>
      </c>
      <c r="E99" s="16">
        <v>4828529</v>
      </c>
      <c r="F99" s="16">
        <v>17761664</v>
      </c>
      <c r="G99" s="16">
        <v>21256031</v>
      </c>
      <c r="H99" s="16">
        <v>4853354</v>
      </c>
      <c r="I99" s="16">
        <v>4272201</v>
      </c>
      <c r="J99" s="16">
        <f t="shared" si="4"/>
        <v>-581153</v>
      </c>
      <c r="K99" s="17">
        <f t="shared" si="5"/>
        <v>-0.11974255329407252</v>
      </c>
      <c r="L99" s="1"/>
    </row>
    <row r="100" spans="1:12" ht="15" customHeight="1" x14ac:dyDescent="0.25">
      <c r="A100" s="14" t="s">
        <v>36</v>
      </c>
      <c r="B100" s="14" t="s">
        <v>36</v>
      </c>
      <c r="C100" s="14" t="s">
        <v>80</v>
      </c>
      <c r="D100" s="15" t="s">
        <v>165</v>
      </c>
      <c r="E100" s="16">
        <v>1587085</v>
      </c>
      <c r="F100" s="16">
        <v>1534346</v>
      </c>
      <c r="G100" s="16">
        <v>1037700</v>
      </c>
      <c r="H100" s="16">
        <v>1601071</v>
      </c>
      <c r="I100" s="16">
        <v>3114258</v>
      </c>
      <c r="J100" s="16">
        <f t="shared" si="4"/>
        <v>1513187</v>
      </c>
      <c r="K100" s="17">
        <f t="shared" si="5"/>
        <v>0.94510924250080097</v>
      </c>
      <c r="L100" s="1"/>
    </row>
    <row r="101" spans="1:12" ht="15" customHeight="1" x14ac:dyDescent="0.25">
      <c r="A101" s="14" t="s">
        <v>36</v>
      </c>
      <c r="B101" s="14" t="s">
        <v>36</v>
      </c>
      <c r="C101" s="14" t="s">
        <v>166</v>
      </c>
      <c r="D101" s="15" t="s">
        <v>167</v>
      </c>
      <c r="E101" s="16">
        <v>2327763</v>
      </c>
      <c r="F101" s="16">
        <v>10236117</v>
      </c>
      <c r="G101" s="16">
        <v>4619422</v>
      </c>
      <c r="H101" s="16">
        <v>2348426</v>
      </c>
      <c r="I101" s="16">
        <v>4045480</v>
      </c>
      <c r="J101" s="16">
        <f t="shared" si="4"/>
        <v>1697054</v>
      </c>
      <c r="K101" s="17">
        <f t="shared" si="5"/>
        <v>0.72263464976115921</v>
      </c>
      <c r="L101" s="1"/>
    </row>
    <row r="102" spans="1:12" ht="15" customHeight="1" x14ac:dyDescent="0.25">
      <c r="A102" s="14" t="s">
        <v>36</v>
      </c>
      <c r="B102" s="14" t="s">
        <v>36</v>
      </c>
      <c r="C102" s="14" t="s">
        <v>168</v>
      </c>
      <c r="D102" s="15" t="s">
        <v>169</v>
      </c>
      <c r="E102" s="16">
        <v>2171288</v>
      </c>
      <c r="F102" s="16">
        <v>12100889</v>
      </c>
      <c r="G102" s="16">
        <v>4602362</v>
      </c>
      <c r="H102" s="16">
        <v>2190541</v>
      </c>
      <c r="I102" s="16">
        <v>4093178</v>
      </c>
      <c r="J102" s="16">
        <f t="shared" si="4"/>
        <v>1902637</v>
      </c>
      <c r="K102" s="17">
        <f t="shared" si="5"/>
        <v>0.86856945384724593</v>
      </c>
      <c r="L102" s="1"/>
    </row>
    <row r="103" spans="1:12" ht="15" customHeight="1" x14ac:dyDescent="0.25">
      <c r="A103" s="14" t="s">
        <v>36</v>
      </c>
      <c r="B103" s="14" t="s">
        <v>36</v>
      </c>
      <c r="C103" s="14" t="s">
        <v>170</v>
      </c>
      <c r="D103" s="15" t="s">
        <v>171</v>
      </c>
      <c r="E103" s="16">
        <v>2142013</v>
      </c>
      <c r="F103" s="16">
        <v>2182709</v>
      </c>
      <c r="G103" s="16">
        <v>1443830</v>
      </c>
      <c r="H103" s="16">
        <v>2161003</v>
      </c>
      <c r="I103" s="16">
        <v>4201564</v>
      </c>
      <c r="J103" s="16">
        <f t="shared" si="4"/>
        <v>2040561</v>
      </c>
      <c r="K103" s="17">
        <f t="shared" si="5"/>
        <v>0.94426569514248704</v>
      </c>
      <c r="L103" s="1"/>
    </row>
    <row r="104" spans="1:12" ht="15" customHeight="1" x14ac:dyDescent="0.25">
      <c r="A104" s="14" t="s">
        <v>36</v>
      </c>
      <c r="B104" s="14" t="s">
        <v>36</v>
      </c>
      <c r="C104" s="14" t="s">
        <v>172</v>
      </c>
      <c r="D104" s="15" t="s">
        <v>173</v>
      </c>
      <c r="E104" s="16">
        <v>2960480</v>
      </c>
      <c r="F104" s="16">
        <v>6662941</v>
      </c>
      <c r="G104" s="16">
        <v>5447188</v>
      </c>
      <c r="H104" s="16">
        <v>2982616</v>
      </c>
      <c r="I104" s="16">
        <v>3626937</v>
      </c>
      <c r="J104" s="16">
        <f t="shared" ref="J104:J135" si="6">I104-H104</f>
        <v>644321</v>
      </c>
      <c r="K104" s="17">
        <f t="shared" ref="K104:K135" si="7">(J104/H104)</f>
        <v>0.21602546221169605</v>
      </c>
      <c r="L104" s="1"/>
    </row>
    <row r="105" spans="1:12" ht="15" customHeight="1" x14ac:dyDescent="0.25">
      <c r="A105" s="14" t="s">
        <v>36</v>
      </c>
      <c r="B105" s="14" t="s">
        <v>36</v>
      </c>
      <c r="C105" s="14" t="s">
        <v>174</v>
      </c>
      <c r="D105" s="15" t="s">
        <v>175</v>
      </c>
      <c r="E105" s="16">
        <v>3790752</v>
      </c>
      <c r="F105" s="16">
        <v>13677014</v>
      </c>
      <c r="G105" s="16">
        <v>12703932</v>
      </c>
      <c r="H105" s="16">
        <v>3819096</v>
      </c>
      <c r="I105" s="16">
        <v>4071806</v>
      </c>
      <c r="J105" s="16">
        <f t="shared" si="6"/>
        <v>252710</v>
      </c>
      <c r="K105" s="17">
        <f t="shared" si="7"/>
        <v>6.6170109366195565E-2</v>
      </c>
      <c r="L105" s="1"/>
    </row>
    <row r="106" spans="1:12" ht="15" customHeight="1" x14ac:dyDescent="0.25">
      <c r="A106" s="14" t="s">
        <v>36</v>
      </c>
      <c r="B106" s="14" t="s">
        <v>36</v>
      </c>
      <c r="C106" s="14" t="s">
        <v>176</v>
      </c>
      <c r="D106" s="15" t="s">
        <v>177</v>
      </c>
      <c r="E106" s="16">
        <v>3587939</v>
      </c>
      <c r="F106" s="16">
        <v>11347498</v>
      </c>
      <c r="G106" s="16">
        <v>9924310</v>
      </c>
      <c r="H106" s="16">
        <v>3614767</v>
      </c>
      <c r="I106" s="16">
        <v>4075436</v>
      </c>
      <c r="J106" s="16">
        <f t="shared" si="6"/>
        <v>460669</v>
      </c>
      <c r="K106" s="17">
        <f t="shared" si="7"/>
        <v>0.12744085580066433</v>
      </c>
      <c r="L106" s="1"/>
    </row>
    <row r="107" spans="1:12" ht="15" customHeight="1" x14ac:dyDescent="0.25">
      <c r="A107" s="14" t="s">
        <v>36</v>
      </c>
      <c r="B107" s="14" t="s">
        <v>36</v>
      </c>
      <c r="C107" s="14" t="s">
        <v>178</v>
      </c>
      <c r="D107" s="15" t="s">
        <v>179</v>
      </c>
      <c r="E107" s="16">
        <v>3850238</v>
      </c>
      <c r="F107" s="16">
        <v>21447890</v>
      </c>
      <c r="G107" s="16">
        <v>19509173</v>
      </c>
      <c r="H107" s="16">
        <v>3879027</v>
      </c>
      <c r="I107" s="16">
        <v>4663370</v>
      </c>
      <c r="J107" s="16">
        <f t="shared" si="6"/>
        <v>784343</v>
      </c>
      <c r="K107" s="17">
        <f t="shared" si="7"/>
        <v>0.20220096431398904</v>
      </c>
      <c r="L107" s="1"/>
    </row>
    <row r="108" spans="1:12" ht="15" customHeight="1" x14ac:dyDescent="0.25">
      <c r="A108" s="14" t="s">
        <v>36</v>
      </c>
      <c r="B108" s="14" t="s">
        <v>36</v>
      </c>
      <c r="C108" s="14" t="s">
        <v>180</v>
      </c>
      <c r="D108" s="15" t="s">
        <v>181</v>
      </c>
      <c r="E108" s="16">
        <v>2904087</v>
      </c>
      <c r="F108" s="16">
        <v>9818827</v>
      </c>
      <c r="G108" s="16">
        <v>8336280</v>
      </c>
      <c r="H108" s="16">
        <v>2925801</v>
      </c>
      <c r="I108" s="16">
        <v>4573481</v>
      </c>
      <c r="J108" s="16">
        <f t="shared" si="6"/>
        <v>1647680</v>
      </c>
      <c r="K108" s="17">
        <f t="shared" si="7"/>
        <v>0.56315518382829177</v>
      </c>
      <c r="L108" s="1"/>
    </row>
    <row r="109" spans="1:12" ht="15" customHeight="1" x14ac:dyDescent="0.25">
      <c r="A109" s="14" t="s">
        <v>36</v>
      </c>
      <c r="B109" s="14" t="s">
        <v>36</v>
      </c>
      <c r="C109" s="14" t="s">
        <v>182</v>
      </c>
      <c r="D109" s="15" t="s">
        <v>183</v>
      </c>
      <c r="E109" s="16">
        <v>2793754</v>
      </c>
      <c r="F109" s="16">
        <v>10968451</v>
      </c>
      <c r="G109" s="16">
        <v>9318581</v>
      </c>
      <c r="H109" s="16">
        <v>2814643</v>
      </c>
      <c r="I109" s="16">
        <v>4409708</v>
      </c>
      <c r="J109" s="16">
        <f t="shared" si="6"/>
        <v>1595065</v>
      </c>
      <c r="K109" s="17">
        <f t="shared" si="7"/>
        <v>0.56670242016483086</v>
      </c>
      <c r="L109" s="1"/>
    </row>
    <row r="110" spans="1:12" ht="15" customHeight="1" x14ac:dyDescent="0.25">
      <c r="A110" s="14" t="s">
        <v>36</v>
      </c>
      <c r="B110" s="14" t="s">
        <v>36</v>
      </c>
      <c r="C110" s="14" t="s">
        <v>184</v>
      </c>
      <c r="D110" s="15" t="s">
        <v>185</v>
      </c>
      <c r="E110" s="16">
        <v>2491671</v>
      </c>
      <c r="F110" s="16">
        <v>2408283</v>
      </c>
      <c r="G110" s="16">
        <v>1181476</v>
      </c>
      <c r="H110" s="16">
        <v>2514410</v>
      </c>
      <c r="I110" s="16">
        <v>4815641</v>
      </c>
      <c r="J110" s="16">
        <f t="shared" si="6"/>
        <v>2301231</v>
      </c>
      <c r="K110" s="17">
        <f t="shared" si="7"/>
        <v>0.91521708870072904</v>
      </c>
      <c r="L110" s="1"/>
    </row>
    <row r="111" spans="1:12" ht="15" customHeight="1" x14ac:dyDescent="0.25">
      <c r="A111" s="14" t="s">
        <v>36</v>
      </c>
      <c r="B111" s="14" t="s">
        <v>36</v>
      </c>
      <c r="C111" s="14" t="s">
        <v>186</v>
      </c>
      <c r="D111" s="15" t="s">
        <v>187</v>
      </c>
      <c r="E111" s="16">
        <v>2234993</v>
      </c>
      <c r="F111" s="16">
        <v>2160195</v>
      </c>
      <c r="G111" s="16">
        <v>685603</v>
      </c>
      <c r="H111" s="16">
        <v>2255390</v>
      </c>
      <c r="I111" s="16">
        <v>4046655</v>
      </c>
      <c r="J111" s="16">
        <f t="shared" si="6"/>
        <v>1791265</v>
      </c>
      <c r="K111" s="17">
        <f t="shared" si="7"/>
        <v>0.79421519116427752</v>
      </c>
      <c r="L111" s="1"/>
    </row>
    <row r="112" spans="1:12" ht="15" customHeight="1" x14ac:dyDescent="0.25">
      <c r="A112" s="14" t="s">
        <v>36</v>
      </c>
      <c r="B112" s="14" t="s">
        <v>36</v>
      </c>
      <c r="C112" s="14" t="s">
        <v>188</v>
      </c>
      <c r="D112" s="15" t="s">
        <v>189</v>
      </c>
      <c r="E112" s="16">
        <v>1961599</v>
      </c>
      <c r="F112" s="16">
        <v>1895952</v>
      </c>
      <c r="G112" s="16">
        <v>718139</v>
      </c>
      <c r="H112" s="16">
        <v>1979501</v>
      </c>
      <c r="I112" s="16">
        <v>3193181</v>
      </c>
      <c r="J112" s="16">
        <f t="shared" si="6"/>
        <v>1213680</v>
      </c>
      <c r="K112" s="17">
        <f t="shared" si="7"/>
        <v>0.61312421665864281</v>
      </c>
      <c r="L112" s="1"/>
    </row>
    <row r="113" spans="1:12" ht="15" customHeight="1" x14ac:dyDescent="0.25">
      <c r="A113" s="14" t="s">
        <v>36</v>
      </c>
      <c r="B113" s="14" t="s">
        <v>36</v>
      </c>
      <c r="C113" s="14" t="s">
        <v>190</v>
      </c>
      <c r="D113" s="15" t="s">
        <v>191</v>
      </c>
      <c r="E113" s="16">
        <v>2042047</v>
      </c>
      <c r="F113" s="16">
        <v>1973707</v>
      </c>
      <c r="G113" s="16">
        <v>735500</v>
      </c>
      <c r="H113" s="16">
        <v>2060684</v>
      </c>
      <c r="I113" s="16">
        <v>3771489</v>
      </c>
      <c r="J113" s="16">
        <f t="shared" si="6"/>
        <v>1710805</v>
      </c>
      <c r="K113" s="17">
        <f t="shared" si="7"/>
        <v>0.8302122013855594</v>
      </c>
      <c r="L113" s="1"/>
    </row>
    <row r="114" spans="1:12" ht="15" customHeight="1" x14ac:dyDescent="0.25">
      <c r="A114" s="14" t="s">
        <v>36</v>
      </c>
      <c r="B114" s="14" t="s">
        <v>36</v>
      </c>
      <c r="C114" s="14" t="s">
        <v>192</v>
      </c>
      <c r="D114" s="15" t="s">
        <v>193</v>
      </c>
      <c r="E114" s="16">
        <v>1847610</v>
      </c>
      <c r="F114" s="16">
        <v>1785778</v>
      </c>
      <c r="G114" s="16">
        <v>625800</v>
      </c>
      <c r="H114" s="16">
        <v>1864472</v>
      </c>
      <c r="I114" s="16">
        <v>3934233</v>
      </c>
      <c r="J114" s="16">
        <f t="shared" si="6"/>
        <v>2069761</v>
      </c>
      <c r="K114" s="17">
        <f t="shared" si="7"/>
        <v>1.1101057028477768</v>
      </c>
      <c r="L114" s="1"/>
    </row>
    <row r="115" spans="1:12" ht="15" customHeight="1" x14ac:dyDescent="0.25">
      <c r="A115" s="14" t="s">
        <v>36</v>
      </c>
      <c r="B115" s="14" t="s">
        <v>36</v>
      </c>
      <c r="C115" s="14" t="s">
        <v>194</v>
      </c>
      <c r="D115" s="15" t="s">
        <v>195</v>
      </c>
      <c r="E115" s="16">
        <v>2403293</v>
      </c>
      <c r="F115" s="16">
        <v>2322865</v>
      </c>
      <c r="G115" s="16">
        <v>778818</v>
      </c>
      <c r="H115" s="16">
        <v>2425225</v>
      </c>
      <c r="I115" s="16">
        <v>4371789</v>
      </c>
      <c r="J115" s="16">
        <f t="shared" si="6"/>
        <v>1946564</v>
      </c>
      <c r="K115" s="17">
        <f t="shared" si="7"/>
        <v>0.80263233308249748</v>
      </c>
      <c r="L115" s="1"/>
    </row>
    <row r="116" spans="1:12" ht="15" customHeight="1" x14ac:dyDescent="0.25">
      <c r="A116" s="51" t="s">
        <v>36</v>
      </c>
      <c r="B116" s="51" t="s">
        <v>36</v>
      </c>
      <c r="C116" s="51" t="s">
        <v>196</v>
      </c>
      <c r="D116" s="52" t="s">
        <v>197</v>
      </c>
      <c r="E116" s="53">
        <v>2659743</v>
      </c>
      <c r="F116" s="53">
        <v>2570731</v>
      </c>
      <c r="G116" s="53">
        <v>855445</v>
      </c>
      <c r="H116" s="53">
        <v>2684016</v>
      </c>
      <c r="I116" s="53">
        <v>4869119</v>
      </c>
      <c r="J116" s="53">
        <f t="shared" si="6"/>
        <v>2185103</v>
      </c>
      <c r="K116" s="54">
        <f t="shared" si="7"/>
        <v>0.81411697992858467</v>
      </c>
      <c r="L116" s="1"/>
    </row>
    <row r="117" spans="1:12" ht="15" customHeight="1" x14ac:dyDescent="0.25">
      <c r="A117" s="14" t="s">
        <v>36</v>
      </c>
      <c r="B117" s="14" t="s">
        <v>36</v>
      </c>
      <c r="C117" s="14" t="s">
        <v>198</v>
      </c>
      <c r="D117" s="15" t="s">
        <v>199</v>
      </c>
      <c r="E117" s="16">
        <v>2458387</v>
      </c>
      <c r="F117" s="16">
        <v>2376113</v>
      </c>
      <c r="G117" s="16">
        <v>440624</v>
      </c>
      <c r="H117" s="16">
        <v>2480822</v>
      </c>
      <c r="I117" s="16">
        <v>4277440</v>
      </c>
      <c r="J117" s="16">
        <f t="shared" si="6"/>
        <v>1796618</v>
      </c>
      <c r="K117" s="17">
        <f t="shared" si="7"/>
        <v>0.72420270378124674</v>
      </c>
      <c r="L117" s="1"/>
    </row>
    <row r="118" spans="1:12" ht="15" customHeight="1" x14ac:dyDescent="0.25">
      <c r="A118" s="14" t="s">
        <v>36</v>
      </c>
      <c r="B118" s="14" t="s">
        <v>36</v>
      </c>
      <c r="C118" s="14" t="s">
        <v>200</v>
      </c>
      <c r="D118" s="15" t="s">
        <v>201</v>
      </c>
      <c r="E118" s="16">
        <v>2248226</v>
      </c>
      <c r="F118" s="16">
        <v>2172986</v>
      </c>
      <c r="G118" s="16">
        <v>671878</v>
      </c>
      <c r="H118" s="16">
        <v>2268743</v>
      </c>
      <c r="I118" s="16">
        <v>4175092</v>
      </c>
      <c r="J118" s="16">
        <f t="shared" si="6"/>
        <v>1906349</v>
      </c>
      <c r="K118" s="17">
        <f t="shared" si="7"/>
        <v>0.84026661459671725</v>
      </c>
      <c r="L118" s="1"/>
    </row>
    <row r="119" spans="1:12" ht="15" customHeight="1" x14ac:dyDescent="0.25">
      <c r="A119" s="14" t="s">
        <v>36</v>
      </c>
      <c r="B119" s="14" t="s">
        <v>36</v>
      </c>
      <c r="C119" s="14" t="s">
        <v>202</v>
      </c>
      <c r="D119" s="15" t="s">
        <v>203</v>
      </c>
      <c r="E119" s="16">
        <v>2609782</v>
      </c>
      <c r="F119" s="16">
        <v>2522442</v>
      </c>
      <c r="G119" s="16">
        <v>869916</v>
      </c>
      <c r="H119" s="16">
        <v>2633600</v>
      </c>
      <c r="I119" s="16">
        <v>5117812</v>
      </c>
      <c r="J119" s="16">
        <f t="shared" si="6"/>
        <v>2484212</v>
      </c>
      <c r="K119" s="17">
        <f t="shared" si="7"/>
        <v>0.94327612393681648</v>
      </c>
      <c r="L119" s="1"/>
    </row>
    <row r="120" spans="1:12" ht="15" customHeight="1" x14ac:dyDescent="0.25">
      <c r="A120" s="14" t="s">
        <v>36</v>
      </c>
      <c r="B120" s="14" t="s">
        <v>36</v>
      </c>
      <c r="C120" s="14" t="s">
        <v>204</v>
      </c>
      <c r="D120" s="15" t="s">
        <v>205</v>
      </c>
      <c r="E120" s="16">
        <v>4330936</v>
      </c>
      <c r="F120" s="16">
        <v>14786010</v>
      </c>
      <c r="G120" s="16">
        <v>12627322</v>
      </c>
      <c r="H120" s="16">
        <v>4363319</v>
      </c>
      <c r="I120" s="16">
        <v>5169834</v>
      </c>
      <c r="J120" s="16">
        <f t="shared" si="6"/>
        <v>806515</v>
      </c>
      <c r="K120" s="17">
        <f t="shared" si="7"/>
        <v>0.18483979741109921</v>
      </c>
      <c r="L120" s="1"/>
    </row>
    <row r="121" spans="1:12" ht="15" customHeight="1" x14ac:dyDescent="0.25">
      <c r="A121" s="14" t="s">
        <v>36</v>
      </c>
      <c r="B121" s="14" t="s">
        <v>36</v>
      </c>
      <c r="C121" s="14" t="s">
        <v>206</v>
      </c>
      <c r="D121" s="15" t="s">
        <v>207</v>
      </c>
      <c r="E121" s="16">
        <v>801916</v>
      </c>
      <c r="F121" s="16">
        <v>586483</v>
      </c>
      <c r="G121" s="16">
        <v>0</v>
      </c>
      <c r="H121" s="16">
        <v>810699</v>
      </c>
      <c r="I121" s="16">
        <v>2008671</v>
      </c>
      <c r="J121" s="16">
        <f t="shared" si="6"/>
        <v>1197972</v>
      </c>
      <c r="K121" s="17">
        <f t="shared" si="7"/>
        <v>1.4777025751851181</v>
      </c>
      <c r="L121" s="1"/>
    </row>
    <row r="122" spans="1:12" ht="15" customHeight="1" x14ac:dyDescent="0.25">
      <c r="A122" s="14" t="s">
        <v>36</v>
      </c>
      <c r="B122" s="14" t="s">
        <v>36</v>
      </c>
      <c r="C122" s="14" t="s">
        <v>208</v>
      </c>
      <c r="D122" s="15" t="s">
        <v>209</v>
      </c>
      <c r="E122" s="16">
        <v>481568</v>
      </c>
      <c r="F122" s="16">
        <v>428085</v>
      </c>
      <c r="G122" s="16">
        <v>0</v>
      </c>
      <c r="H122" s="16">
        <v>486843</v>
      </c>
      <c r="I122" s="16">
        <v>1040958</v>
      </c>
      <c r="J122" s="16">
        <f t="shared" si="6"/>
        <v>554115</v>
      </c>
      <c r="K122" s="17">
        <f t="shared" si="7"/>
        <v>1.1381800703717626</v>
      </c>
      <c r="L122" s="1"/>
    </row>
    <row r="123" spans="1:12" ht="15" customHeight="1" x14ac:dyDescent="0.25">
      <c r="A123" s="14" t="s">
        <v>36</v>
      </c>
      <c r="B123" s="14" t="s">
        <v>36</v>
      </c>
      <c r="C123" s="14" t="s">
        <v>210</v>
      </c>
      <c r="D123" s="15" t="s">
        <v>211</v>
      </c>
      <c r="E123" s="16">
        <v>868976</v>
      </c>
      <c r="F123" s="16">
        <v>619632</v>
      </c>
      <c r="G123" s="16">
        <v>0</v>
      </c>
      <c r="H123" s="16">
        <v>878495</v>
      </c>
      <c r="I123" s="16">
        <v>2210916</v>
      </c>
      <c r="J123" s="16">
        <f t="shared" si="6"/>
        <v>1332421</v>
      </c>
      <c r="K123" s="17">
        <f t="shared" si="7"/>
        <v>1.5167086892924833</v>
      </c>
      <c r="L123" s="1"/>
    </row>
    <row r="124" spans="1:12" ht="15" customHeight="1" x14ac:dyDescent="0.25">
      <c r="A124" s="14" t="s">
        <v>36</v>
      </c>
      <c r="B124" s="14" t="s">
        <v>36</v>
      </c>
      <c r="C124" s="14" t="s">
        <v>212</v>
      </c>
      <c r="D124" s="15" t="s">
        <v>213</v>
      </c>
      <c r="E124" s="16">
        <v>810063</v>
      </c>
      <c r="F124" s="16">
        <v>590502</v>
      </c>
      <c r="G124" s="16">
        <v>0</v>
      </c>
      <c r="H124" s="16">
        <v>818936</v>
      </c>
      <c r="I124" s="16">
        <v>1995070</v>
      </c>
      <c r="J124" s="16">
        <f t="shared" si="6"/>
        <v>1176134</v>
      </c>
      <c r="K124" s="17">
        <f t="shared" si="7"/>
        <v>1.4361732784979535</v>
      </c>
      <c r="L124" s="1"/>
    </row>
    <row r="125" spans="1:12" ht="15" customHeight="1" x14ac:dyDescent="0.25">
      <c r="A125" s="14" t="s">
        <v>36</v>
      </c>
      <c r="B125" s="14" t="s">
        <v>36</v>
      </c>
      <c r="C125" s="14" t="s">
        <v>214</v>
      </c>
      <c r="D125" s="15" t="s">
        <v>215</v>
      </c>
      <c r="E125" s="16">
        <v>800132</v>
      </c>
      <c r="F125" s="16">
        <v>0</v>
      </c>
      <c r="G125" s="16">
        <v>0</v>
      </c>
      <c r="H125" s="16">
        <v>808897</v>
      </c>
      <c r="I125" s="16">
        <v>0</v>
      </c>
      <c r="J125" s="16">
        <f t="shared" si="6"/>
        <v>-808897</v>
      </c>
      <c r="K125" s="17">
        <f t="shared" si="7"/>
        <v>-1</v>
      </c>
      <c r="L125" s="1"/>
    </row>
    <row r="126" spans="1:12" ht="15" customHeight="1" x14ac:dyDescent="0.25">
      <c r="A126" s="14" t="s">
        <v>36</v>
      </c>
      <c r="B126" s="14" t="s">
        <v>36</v>
      </c>
      <c r="C126" s="14" t="s">
        <v>216</v>
      </c>
      <c r="D126" s="15" t="s">
        <v>155</v>
      </c>
      <c r="E126" s="16">
        <v>813977</v>
      </c>
      <c r="F126" s="16">
        <v>0</v>
      </c>
      <c r="G126" s="16">
        <v>0</v>
      </c>
      <c r="H126" s="16">
        <v>822893</v>
      </c>
      <c r="I126" s="16">
        <v>760583</v>
      </c>
      <c r="J126" s="16">
        <f t="shared" si="6"/>
        <v>-62310</v>
      </c>
      <c r="K126" s="17">
        <f t="shared" si="7"/>
        <v>-7.5720658700462878E-2</v>
      </c>
      <c r="L126" s="1"/>
    </row>
    <row r="127" spans="1:12" ht="15" customHeight="1" x14ac:dyDescent="0.25">
      <c r="A127" s="14" t="s">
        <v>36</v>
      </c>
      <c r="B127" s="14" t="s">
        <v>36</v>
      </c>
      <c r="C127" s="14" t="s">
        <v>217</v>
      </c>
      <c r="D127" s="15" t="s">
        <v>218</v>
      </c>
      <c r="E127" s="16">
        <v>902849</v>
      </c>
      <c r="F127" s="16">
        <v>636389</v>
      </c>
      <c r="G127" s="16">
        <v>0</v>
      </c>
      <c r="H127" s="16">
        <v>912738</v>
      </c>
      <c r="I127" s="16">
        <v>2271217</v>
      </c>
      <c r="J127" s="16">
        <f t="shared" si="6"/>
        <v>1358479</v>
      </c>
      <c r="K127" s="17">
        <f t="shared" si="7"/>
        <v>1.4883559137452369</v>
      </c>
      <c r="L127" s="1"/>
    </row>
    <row r="128" spans="1:12" ht="15" customHeight="1" x14ac:dyDescent="0.25">
      <c r="A128" s="14" t="s">
        <v>36</v>
      </c>
      <c r="B128" s="14" t="s">
        <v>36</v>
      </c>
      <c r="C128" s="14" t="s">
        <v>219</v>
      </c>
      <c r="D128" s="15" t="s">
        <v>220</v>
      </c>
      <c r="E128" s="16">
        <v>883494</v>
      </c>
      <c r="F128" s="16">
        <v>0</v>
      </c>
      <c r="G128" s="16">
        <v>0</v>
      </c>
      <c r="H128" s="16">
        <v>893172</v>
      </c>
      <c r="I128" s="16">
        <v>794578</v>
      </c>
      <c r="J128" s="16">
        <f t="shared" si="6"/>
        <v>-98594</v>
      </c>
      <c r="K128" s="17">
        <f t="shared" si="7"/>
        <v>-0.11038635335635241</v>
      </c>
      <c r="L128" s="1"/>
    </row>
    <row r="129" spans="1:12" ht="15" customHeight="1" x14ac:dyDescent="0.25">
      <c r="A129" s="14" t="s">
        <v>36</v>
      </c>
      <c r="B129" s="14" t="s">
        <v>36</v>
      </c>
      <c r="C129" s="14" t="s">
        <v>221</v>
      </c>
      <c r="D129" s="15" t="s">
        <v>222</v>
      </c>
      <c r="E129" s="16">
        <v>891060</v>
      </c>
      <c r="F129" s="16">
        <v>630558</v>
      </c>
      <c r="G129" s="16">
        <v>0</v>
      </c>
      <c r="H129" s="16">
        <v>900820</v>
      </c>
      <c r="I129" s="16">
        <v>2129213</v>
      </c>
      <c r="J129" s="16">
        <f t="shared" si="6"/>
        <v>1228393</v>
      </c>
      <c r="K129" s="17">
        <f t="shared" si="7"/>
        <v>1.3636386847538908</v>
      </c>
      <c r="L129" s="1"/>
    </row>
    <row r="130" spans="1:12" ht="15" customHeight="1" x14ac:dyDescent="0.25">
      <c r="A130" s="14" t="s">
        <v>36</v>
      </c>
      <c r="B130" s="14" t="s">
        <v>36</v>
      </c>
      <c r="C130" s="14" t="s">
        <v>223</v>
      </c>
      <c r="D130" s="15" t="s">
        <v>224</v>
      </c>
      <c r="E130" s="16">
        <v>979694</v>
      </c>
      <c r="F130" s="16">
        <v>674733</v>
      </c>
      <c r="G130" s="16">
        <v>0</v>
      </c>
      <c r="H130" s="16">
        <v>990424</v>
      </c>
      <c r="I130" s="16">
        <v>2297361</v>
      </c>
      <c r="J130" s="16">
        <f t="shared" si="6"/>
        <v>1306937</v>
      </c>
      <c r="K130" s="17">
        <f t="shared" si="7"/>
        <v>1.3195732332819075</v>
      </c>
      <c r="L130" s="1"/>
    </row>
    <row r="131" spans="1:12" ht="15" customHeight="1" x14ac:dyDescent="0.25">
      <c r="A131" s="14" t="s">
        <v>36</v>
      </c>
      <c r="B131" s="14" t="s">
        <v>36</v>
      </c>
      <c r="C131" s="14" t="s">
        <v>225</v>
      </c>
      <c r="D131" s="15" t="s">
        <v>226</v>
      </c>
      <c r="E131" s="16">
        <v>0</v>
      </c>
      <c r="F131" s="16">
        <v>0</v>
      </c>
      <c r="G131" s="16">
        <v>0</v>
      </c>
      <c r="H131" s="16">
        <v>0</v>
      </c>
      <c r="I131" s="16">
        <v>787239</v>
      </c>
      <c r="J131" s="16">
        <f t="shared" si="6"/>
        <v>787239</v>
      </c>
      <c r="K131" s="17" t="s">
        <v>36</v>
      </c>
      <c r="L131" s="1"/>
    </row>
    <row r="132" spans="1:12" ht="15" customHeight="1" x14ac:dyDescent="0.25">
      <c r="A132" s="14" t="s">
        <v>36</v>
      </c>
      <c r="B132" s="14" t="s">
        <v>36</v>
      </c>
      <c r="C132" s="14" t="s">
        <v>227</v>
      </c>
      <c r="D132" s="15" t="s">
        <v>228</v>
      </c>
      <c r="E132" s="16">
        <v>0</v>
      </c>
      <c r="F132" s="16">
        <v>0</v>
      </c>
      <c r="G132" s="16">
        <v>0</v>
      </c>
      <c r="H132" s="16">
        <v>0</v>
      </c>
      <c r="I132" s="16">
        <v>828447</v>
      </c>
      <c r="J132" s="16">
        <f t="shared" si="6"/>
        <v>828447</v>
      </c>
      <c r="K132" s="17" t="s">
        <v>36</v>
      </c>
      <c r="L132" s="1"/>
    </row>
    <row r="133" spans="1:12" ht="15" customHeight="1" x14ac:dyDescent="0.25">
      <c r="A133" s="14" t="s">
        <v>36</v>
      </c>
      <c r="B133" s="14" t="s">
        <v>36</v>
      </c>
      <c r="C133" s="14" t="s">
        <v>229</v>
      </c>
      <c r="D133" s="15" t="s">
        <v>230</v>
      </c>
      <c r="E133" s="16">
        <v>0</v>
      </c>
      <c r="F133" s="16">
        <v>0</v>
      </c>
      <c r="G133" s="16">
        <v>0</v>
      </c>
      <c r="H133" s="16">
        <v>0</v>
      </c>
      <c r="I133" s="16">
        <v>2035588</v>
      </c>
      <c r="J133" s="16">
        <f t="shared" si="6"/>
        <v>2035588</v>
      </c>
      <c r="K133" s="17" t="s">
        <v>36</v>
      </c>
      <c r="L133" s="1"/>
    </row>
    <row r="134" spans="1:12" ht="15" customHeight="1" x14ac:dyDescent="0.25">
      <c r="A134" s="14" t="s">
        <v>36</v>
      </c>
      <c r="B134" s="14" t="s">
        <v>36</v>
      </c>
      <c r="C134" s="14" t="s">
        <v>231</v>
      </c>
      <c r="D134" s="15" t="s">
        <v>232</v>
      </c>
      <c r="E134" s="16">
        <v>0</v>
      </c>
      <c r="F134" s="16">
        <v>0</v>
      </c>
      <c r="G134" s="16">
        <v>0</v>
      </c>
      <c r="H134" s="16">
        <v>0</v>
      </c>
      <c r="I134" s="16">
        <v>2083948</v>
      </c>
      <c r="J134" s="16">
        <f t="shared" si="6"/>
        <v>2083948</v>
      </c>
      <c r="K134" s="17" t="s">
        <v>36</v>
      </c>
      <c r="L134" s="1"/>
    </row>
    <row r="135" spans="1:12" ht="15" customHeight="1" x14ac:dyDescent="0.25">
      <c r="A135" s="14" t="s">
        <v>36</v>
      </c>
      <c r="B135" s="14" t="s">
        <v>36</v>
      </c>
      <c r="C135" s="14" t="s">
        <v>233</v>
      </c>
      <c r="D135" s="15" t="s">
        <v>234</v>
      </c>
      <c r="E135" s="16">
        <v>0</v>
      </c>
      <c r="F135" s="16">
        <v>0</v>
      </c>
      <c r="G135" s="16">
        <v>0</v>
      </c>
      <c r="H135" s="16">
        <v>0</v>
      </c>
      <c r="I135" s="16">
        <v>771777</v>
      </c>
      <c r="J135" s="16">
        <f t="shared" si="6"/>
        <v>771777</v>
      </c>
      <c r="K135" s="17" t="s">
        <v>36</v>
      </c>
      <c r="L135" s="1"/>
    </row>
    <row r="136" spans="1:12" ht="15" customHeight="1" x14ac:dyDescent="0.25">
      <c r="A136" s="14" t="s">
        <v>36</v>
      </c>
      <c r="B136" s="14" t="s">
        <v>36</v>
      </c>
      <c r="C136" s="14" t="s">
        <v>235</v>
      </c>
      <c r="D136" s="15" t="s">
        <v>236</v>
      </c>
      <c r="E136" s="16">
        <v>0</v>
      </c>
      <c r="F136" s="16">
        <v>0</v>
      </c>
      <c r="G136" s="16">
        <v>0</v>
      </c>
      <c r="H136" s="16">
        <v>0</v>
      </c>
      <c r="I136" s="16">
        <v>809216</v>
      </c>
      <c r="J136" s="16">
        <f t="shared" ref="J136:J167" si="8">I136-H136</f>
        <v>809216</v>
      </c>
      <c r="K136" s="17" t="s">
        <v>36</v>
      </c>
      <c r="L136" s="1"/>
    </row>
    <row r="137" spans="1:12" ht="15" customHeight="1" x14ac:dyDescent="0.25">
      <c r="A137" s="14" t="s">
        <v>36</v>
      </c>
      <c r="B137" s="14" t="s">
        <v>36</v>
      </c>
      <c r="C137" s="14" t="s">
        <v>237</v>
      </c>
      <c r="D137" s="15" t="s">
        <v>238</v>
      </c>
      <c r="E137" s="16">
        <v>0</v>
      </c>
      <c r="F137" s="16">
        <v>0</v>
      </c>
      <c r="G137" s="16">
        <v>0</v>
      </c>
      <c r="H137" s="16">
        <v>0</v>
      </c>
      <c r="I137" s="16">
        <v>799738</v>
      </c>
      <c r="J137" s="16">
        <f t="shared" si="8"/>
        <v>799738</v>
      </c>
      <c r="K137" s="17" t="s">
        <v>36</v>
      </c>
      <c r="L137" s="1"/>
    </row>
    <row r="138" spans="1:12" ht="15" customHeight="1" x14ac:dyDescent="0.25">
      <c r="A138" s="14" t="s">
        <v>36</v>
      </c>
      <c r="B138" s="14" t="s">
        <v>36</v>
      </c>
      <c r="C138" s="14" t="s">
        <v>239</v>
      </c>
      <c r="D138" s="15" t="s">
        <v>240</v>
      </c>
      <c r="E138" s="16">
        <v>0</v>
      </c>
      <c r="F138" s="16">
        <v>0</v>
      </c>
      <c r="G138" s="16">
        <v>0</v>
      </c>
      <c r="H138" s="16">
        <v>0</v>
      </c>
      <c r="I138" s="16">
        <v>792977</v>
      </c>
      <c r="J138" s="16">
        <f t="shared" si="8"/>
        <v>792977</v>
      </c>
      <c r="K138" s="17" t="s">
        <v>36</v>
      </c>
      <c r="L138" s="1"/>
    </row>
    <row r="139" spans="1:12" ht="15" customHeight="1" x14ac:dyDescent="0.25">
      <c r="A139" s="14" t="s">
        <v>36</v>
      </c>
      <c r="B139" s="14" t="s">
        <v>36</v>
      </c>
      <c r="C139" s="14" t="s">
        <v>241</v>
      </c>
      <c r="D139" s="15" t="s">
        <v>242</v>
      </c>
      <c r="E139" s="16">
        <v>0</v>
      </c>
      <c r="F139" s="16">
        <v>0</v>
      </c>
      <c r="G139" s="16">
        <v>0</v>
      </c>
      <c r="H139" s="16">
        <v>0</v>
      </c>
      <c r="I139" s="16">
        <v>831818</v>
      </c>
      <c r="J139" s="16">
        <f t="shared" si="8"/>
        <v>831818</v>
      </c>
      <c r="K139" s="17" t="s">
        <v>36</v>
      </c>
      <c r="L139" s="1"/>
    </row>
    <row r="140" spans="1:12" ht="15" customHeight="1" x14ac:dyDescent="0.25">
      <c r="A140" s="14" t="s">
        <v>36</v>
      </c>
      <c r="B140" s="14" t="s">
        <v>36</v>
      </c>
      <c r="C140" s="14" t="s">
        <v>243</v>
      </c>
      <c r="D140" s="15" t="s">
        <v>244</v>
      </c>
      <c r="E140" s="16">
        <v>0</v>
      </c>
      <c r="F140" s="16">
        <v>0</v>
      </c>
      <c r="G140" s="16">
        <v>0</v>
      </c>
      <c r="H140" s="16">
        <v>0</v>
      </c>
      <c r="I140" s="16">
        <v>886657</v>
      </c>
      <c r="J140" s="16">
        <f t="shared" si="8"/>
        <v>886657</v>
      </c>
      <c r="K140" s="17" t="s">
        <v>36</v>
      </c>
      <c r="L140" s="1"/>
    </row>
    <row r="141" spans="1:12" ht="15" customHeight="1" x14ac:dyDescent="0.25">
      <c r="A141" s="14" t="s">
        <v>36</v>
      </c>
      <c r="B141" s="14" t="s">
        <v>36</v>
      </c>
      <c r="C141" s="14" t="s">
        <v>245</v>
      </c>
      <c r="D141" s="15" t="s">
        <v>246</v>
      </c>
      <c r="E141" s="16">
        <v>0</v>
      </c>
      <c r="F141" s="16">
        <v>0</v>
      </c>
      <c r="G141" s="16">
        <v>0</v>
      </c>
      <c r="H141" s="16">
        <v>0</v>
      </c>
      <c r="I141" s="16">
        <v>828824</v>
      </c>
      <c r="J141" s="16">
        <f t="shared" si="8"/>
        <v>828824</v>
      </c>
      <c r="K141" s="17" t="s">
        <v>36</v>
      </c>
      <c r="L141" s="1"/>
    </row>
    <row r="142" spans="1:12" ht="15" customHeight="1" x14ac:dyDescent="0.25">
      <c r="A142" s="14" t="s">
        <v>36</v>
      </c>
      <c r="B142" s="14" t="s">
        <v>36</v>
      </c>
      <c r="C142" s="14" t="s">
        <v>247</v>
      </c>
      <c r="D142" s="15" t="s">
        <v>248</v>
      </c>
      <c r="E142" s="16">
        <v>3650293374</v>
      </c>
      <c r="F142" s="16">
        <v>3752879647</v>
      </c>
      <c r="G142" s="16">
        <v>1934613117</v>
      </c>
      <c r="H142" s="16">
        <v>3763222470</v>
      </c>
      <c r="I142" s="16">
        <v>3905786808</v>
      </c>
      <c r="J142" s="16">
        <f t="shared" si="8"/>
        <v>142564338</v>
      </c>
      <c r="K142" s="17">
        <f>(J142/H142)</f>
        <v>3.7883579601394123E-2</v>
      </c>
      <c r="L142" s="1"/>
    </row>
    <row r="143" spans="1:12" ht="15" customHeight="1" x14ac:dyDescent="0.25">
      <c r="A143" s="14" t="s">
        <v>36</v>
      </c>
      <c r="B143" s="14" t="s">
        <v>36</v>
      </c>
      <c r="C143" s="14" t="s">
        <v>249</v>
      </c>
      <c r="D143" s="15" t="s">
        <v>250</v>
      </c>
      <c r="E143" s="16">
        <v>4420004</v>
      </c>
      <c r="F143" s="16">
        <v>4289552</v>
      </c>
      <c r="G143" s="16">
        <v>2817561</v>
      </c>
      <c r="H143" s="16">
        <v>4439294</v>
      </c>
      <c r="I143" s="16">
        <v>4342898</v>
      </c>
      <c r="J143" s="16">
        <f t="shared" si="8"/>
        <v>-96396</v>
      </c>
      <c r="K143" s="17">
        <f>(J143/H143)</f>
        <v>-2.1714263574343126E-2</v>
      </c>
      <c r="L143" s="1"/>
    </row>
    <row r="144" spans="1:12" ht="15" customHeight="1" x14ac:dyDescent="0.25">
      <c r="A144" s="14" t="s">
        <v>36</v>
      </c>
      <c r="B144" s="14" t="s">
        <v>251</v>
      </c>
      <c r="C144" s="14" t="s">
        <v>36</v>
      </c>
      <c r="D144" s="15" t="s">
        <v>252</v>
      </c>
      <c r="E144" s="16">
        <v>1277155352</v>
      </c>
      <c r="F144" s="16">
        <v>1289408048</v>
      </c>
      <c r="G144" s="16">
        <v>840193164</v>
      </c>
      <c r="H144" s="16">
        <v>1293374216</v>
      </c>
      <c r="I144" s="16">
        <v>1313655963</v>
      </c>
      <c r="J144" s="16">
        <f t="shared" si="8"/>
        <v>20281747</v>
      </c>
      <c r="K144" s="17">
        <f>(J144/H144)</f>
        <v>1.5681267454615781E-2</v>
      </c>
      <c r="L144" s="1"/>
    </row>
    <row r="145" spans="1:12" ht="15" customHeight="1" x14ac:dyDescent="0.25">
      <c r="A145" s="51" t="s">
        <v>36</v>
      </c>
      <c r="B145" s="51" t="s">
        <v>36</v>
      </c>
      <c r="C145" s="51" t="s">
        <v>40</v>
      </c>
      <c r="D145" s="52" t="s">
        <v>114</v>
      </c>
      <c r="E145" s="53">
        <v>296877382</v>
      </c>
      <c r="F145" s="53">
        <v>297393242</v>
      </c>
      <c r="G145" s="53">
        <v>188799622</v>
      </c>
      <c r="H145" s="53">
        <v>305592184</v>
      </c>
      <c r="I145" s="53">
        <v>290597678</v>
      </c>
      <c r="J145" s="53">
        <f t="shared" si="8"/>
        <v>-14994506</v>
      </c>
      <c r="K145" s="54">
        <f>(J145/H145)</f>
        <v>-4.9067046819495884E-2</v>
      </c>
      <c r="L145" s="1"/>
    </row>
    <row r="146" spans="1:12" ht="15" customHeight="1" x14ac:dyDescent="0.25">
      <c r="A146" s="14" t="s">
        <v>36</v>
      </c>
      <c r="B146" s="14" t="s">
        <v>36</v>
      </c>
      <c r="C146" s="14" t="s">
        <v>45</v>
      </c>
      <c r="D146" s="15" t="s">
        <v>253</v>
      </c>
      <c r="E146" s="16">
        <v>0</v>
      </c>
      <c r="F146" s="16">
        <v>6891649</v>
      </c>
      <c r="G146" s="16">
        <v>5655996</v>
      </c>
      <c r="H146" s="16">
        <v>0</v>
      </c>
      <c r="I146" s="16">
        <v>0</v>
      </c>
      <c r="J146" s="18"/>
      <c r="K146" s="17" t="s">
        <v>36</v>
      </c>
      <c r="L146" s="1"/>
    </row>
    <row r="147" spans="1:12" ht="15" customHeight="1" x14ac:dyDescent="0.25">
      <c r="A147" s="14" t="s">
        <v>36</v>
      </c>
      <c r="B147" s="14" t="s">
        <v>36</v>
      </c>
      <c r="C147" s="14" t="s">
        <v>47</v>
      </c>
      <c r="D147" s="15" t="s">
        <v>254</v>
      </c>
      <c r="E147" s="16">
        <v>64731028</v>
      </c>
      <c r="F147" s="16">
        <v>64778922</v>
      </c>
      <c r="G147" s="16">
        <v>39251669</v>
      </c>
      <c r="H147" s="16">
        <v>65350937</v>
      </c>
      <c r="I147" s="16">
        <v>69049396</v>
      </c>
      <c r="J147" s="16">
        <f>I147-H147</f>
        <v>3698459</v>
      </c>
      <c r="K147" s="17">
        <f>(J147/H147)</f>
        <v>5.6593817468906377E-2</v>
      </c>
      <c r="L147" s="1"/>
    </row>
    <row r="148" spans="1:12" ht="15" customHeight="1" x14ac:dyDescent="0.25">
      <c r="A148" s="14" t="s">
        <v>36</v>
      </c>
      <c r="B148" s="14" t="s">
        <v>36</v>
      </c>
      <c r="C148" s="14" t="s">
        <v>49</v>
      </c>
      <c r="D148" s="15" t="s">
        <v>255</v>
      </c>
      <c r="E148" s="16">
        <v>674889871</v>
      </c>
      <c r="F148" s="16">
        <v>673936406</v>
      </c>
      <c r="G148" s="16">
        <v>447326967</v>
      </c>
      <c r="H148" s="16">
        <v>679474828</v>
      </c>
      <c r="I148" s="16">
        <v>681365700</v>
      </c>
      <c r="J148" s="16">
        <f>I148-H148</f>
        <v>1890872</v>
      </c>
      <c r="K148" s="17">
        <f>(J148/H148)</f>
        <v>2.7828433402981045E-3</v>
      </c>
      <c r="L148" s="1"/>
    </row>
    <row r="149" spans="1:12" ht="15" customHeight="1" x14ac:dyDescent="0.25">
      <c r="A149" s="14" t="s">
        <v>36</v>
      </c>
      <c r="B149" s="14" t="s">
        <v>36</v>
      </c>
      <c r="C149" s="14" t="s">
        <v>88</v>
      </c>
      <c r="D149" s="15" t="s">
        <v>256</v>
      </c>
      <c r="E149" s="16">
        <v>8420005</v>
      </c>
      <c r="F149" s="16">
        <v>8722039</v>
      </c>
      <c r="G149" s="16">
        <v>6476966</v>
      </c>
      <c r="H149" s="16">
        <v>8569767</v>
      </c>
      <c r="I149" s="16">
        <v>9462715</v>
      </c>
      <c r="J149" s="16">
        <f>I149-H149</f>
        <v>892948</v>
      </c>
      <c r="K149" s="17">
        <f>(J149/H149)</f>
        <v>0.10419746534532386</v>
      </c>
      <c r="L149" s="1"/>
    </row>
    <row r="150" spans="1:12" ht="15" customHeight="1" x14ac:dyDescent="0.25">
      <c r="A150" s="14" t="s">
        <v>36</v>
      </c>
      <c r="B150" s="14" t="s">
        <v>36</v>
      </c>
      <c r="C150" s="14" t="s">
        <v>64</v>
      </c>
      <c r="D150" s="15" t="s">
        <v>257</v>
      </c>
      <c r="E150" s="16">
        <v>0</v>
      </c>
      <c r="F150" s="16">
        <v>67602976</v>
      </c>
      <c r="G150" s="16">
        <v>45533132</v>
      </c>
      <c r="H150" s="16">
        <v>0</v>
      </c>
      <c r="I150" s="16">
        <v>0</v>
      </c>
      <c r="J150" s="18"/>
      <c r="K150" s="17" t="s">
        <v>36</v>
      </c>
      <c r="L150" s="1"/>
    </row>
    <row r="151" spans="1:12" ht="15" customHeight="1" x14ac:dyDescent="0.25">
      <c r="A151" s="14" t="s">
        <v>36</v>
      </c>
      <c r="B151" s="14" t="s">
        <v>36</v>
      </c>
      <c r="C151" s="14" t="s">
        <v>68</v>
      </c>
      <c r="D151" s="15" t="s">
        <v>258</v>
      </c>
      <c r="E151" s="16">
        <v>76949830</v>
      </c>
      <c r="F151" s="16">
        <v>77436988</v>
      </c>
      <c r="G151" s="16">
        <v>50867889</v>
      </c>
      <c r="H151" s="16">
        <v>77272773</v>
      </c>
      <c r="I151" s="16">
        <v>76782517</v>
      </c>
      <c r="J151" s="16">
        <f t="shared" ref="J151:J177" si="9">I151-H151</f>
        <v>-490256</v>
      </c>
      <c r="K151" s="17">
        <f t="shared" ref="K151:K177" si="10">(J151/H151)</f>
        <v>-6.3444856573220167E-3</v>
      </c>
      <c r="L151" s="1"/>
    </row>
    <row r="152" spans="1:12" ht="15" customHeight="1" x14ac:dyDescent="0.25">
      <c r="A152" s="14" t="s">
        <v>36</v>
      </c>
      <c r="B152" s="14" t="s">
        <v>36</v>
      </c>
      <c r="C152" s="14" t="s">
        <v>70</v>
      </c>
      <c r="D152" s="15" t="s">
        <v>259</v>
      </c>
      <c r="E152" s="16">
        <v>155287236</v>
      </c>
      <c r="F152" s="16">
        <v>92645826</v>
      </c>
      <c r="G152" s="16">
        <v>56280923</v>
      </c>
      <c r="H152" s="16">
        <v>157113727</v>
      </c>
      <c r="I152" s="16">
        <v>186397957</v>
      </c>
      <c r="J152" s="16">
        <f t="shared" si="9"/>
        <v>29284230</v>
      </c>
      <c r="K152" s="17">
        <f t="shared" si="10"/>
        <v>0.18638874246805945</v>
      </c>
      <c r="L152" s="1"/>
    </row>
    <row r="153" spans="1:12" ht="15" customHeight="1" x14ac:dyDescent="0.25">
      <c r="A153" s="14" t="s">
        <v>36</v>
      </c>
      <c r="B153" s="14" t="s">
        <v>260</v>
      </c>
      <c r="C153" s="14" t="s">
        <v>36</v>
      </c>
      <c r="D153" s="15" t="s">
        <v>261</v>
      </c>
      <c r="E153" s="16">
        <v>1527286295</v>
      </c>
      <c r="F153" s="16">
        <v>1493940574</v>
      </c>
      <c r="G153" s="16">
        <v>1059371040</v>
      </c>
      <c r="H153" s="16">
        <v>1532561069</v>
      </c>
      <c r="I153" s="16">
        <v>1536948958</v>
      </c>
      <c r="J153" s="16">
        <f t="shared" si="9"/>
        <v>4387889</v>
      </c>
      <c r="K153" s="17">
        <f t="shared" si="10"/>
        <v>2.8631087457174601E-3</v>
      </c>
      <c r="L153" s="1"/>
    </row>
    <row r="154" spans="1:12" ht="15" customHeight="1" x14ac:dyDescent="0.25">
      <c r="A154" s="14" t="s">
        <v>36</v>
      </c>
      <c r="B154" s="14" t="s">
        <v>36</v>
      </c>
      <c r="C154" s="14" t="s">
        <v>40</v>
      </c>
      <c r="D154" s="15" t="s">
        <v>262</v>
      </c>
      <c r="E154" s="16">
        <v>716092197</v>
      </c>
      <c r="F154" s="16">
        <v>691546590</v>
      </c>
      <c r="G154" s="16">
        <v>502701971</v>
      </c>
      <c r="H154" s="16">
        <v>718210568</v>
      </c>
      <c r="I154" s="16">
        <v>719885038</v>
      </c>
      <c r="J154" s="16">
        <f t="shared" si="9"/>
        <v>1674470</v>
      </c>
      <c r="K154" s="17">
        <f t="shared" si="10"/>
        <v>2.3314471752523699E-3</v>
      </c>
      <c r="L154" s="1"/>
    </row>
    <row r="155" spans="1:12" ht="15" customHeight="1" x14ac:dyDescent="0.25">
      <c r="A155" s="14" t="s">
        <v>36</v>
      </c>
      <c r="B155" s="14" t="s">
        <v>36</v>
      </c>
      <c r="C155" s="14" t="s">
        <v>62</v>
      </c>
      <c r="D155" s="15" t="s">
        <v>263</v>
      </c>
      <c r="E155" s="16">
        <v>491196681</v>
      </c>
      <c r="F155" s="16">
        <v>478065445</v>
      </c>
      <c r="G155" s="16">
        <v>334897309</v>
      </c>
      <c r="H155" s="16">
        <v>493061907</v>
      </c>
      <c r="I155" s="16">
        <v>493184859</v>
      </c>
      <c r="J155" s="16">
        <f t="shared" si="9"/>
        <v>122952</v>
      </c>
      <c r="K155" s="17">
        <f t="shared" si="10"/>
        <v>2.4936422435895055E-4</v>
      </c>
      <c r="L155" s="1"/>
    </row>
    <row r="156" spans="1:12" ht="15" customHeight="1" x14ac:dyDescent="0.25">
      <c r="A156" s="14" t="s">
        <v>36</v>
      </c>
      <c r="B156" s="14" t="s">
        <v>36</v>
      </c>
      <c r="C156" s="14" t="s">
        <v>68</v>
      </c>
      <c r="D156" s="15" t="s">
        <v>264</v>
      </c>
      <c r="E156" s="16">
        <v>275074800</v>
      </c>
      <c r="F156" s="16">
        <v>275148582</v>
      </c>
      <c r="G156" s="16">
        <v>187390914</v>
      </c>
      <c r="H156" s="16">
        <v>275859211</v>
      </c>
      <c r="I156" s="16">
        <v>277607779</v>
      </c>
      <c r="J156" s="16">
        <f t="shared" si="9"/>
        <v>1748568</v>
      </c>
      <c r="K156" s="17">
        <f t="shared" si="10"/>
        <v>6.3386246689438987E-3</v>
      </c>
      <c r="L156" s="1"/>
    </row>
    <row r="157" spans="1:12" ht="15" customHeight="1" x14ac:dyDescent="0.25">
      <c r="A157" s="14" t="s">
        <v>36</v>
      </c>
      <c r="B157" s="14" t="s">
        <v>36</v>
      </c>
      <c r="C157" s="14" t="s">
        <v>141</v>
      </c>
      <c r="D157" s="15" t="s">
        <v>265</v>
      </c>
      <c r="E157" s="16">
        <v>1875650</v>
      </c>
      <c r="F157" s="16">
        <v>1935664</v>
      </c>
      <c r="G157" s="16">
        <v>2499717</v>
      </c>
      <c r="H157" s="16">
        <v>1914799</v>
      </c>
      <c r="I157" s="16">
        <v>2198118</v>
      </c>
      <c r="J157" s="16">
        <f t="shared" si="9"/>
        <v>283319</v>
      </c>
      <c r="K157" s="17">
        <f t="shared" si="10"/>
        <v>0.14796278878357466</v>
      </c>
      <c r="L157" s="1"/>
    </row>
    <row r="158" spans="1:12" ht="15" customHeight="1" x14ac:dyDescent="0.25">
      <c r="A158" s="14" t="s">
        <v>36</v>
      </c>
      <c r="B158" s="14" t="s">
        <v>36</v>
      </c>
      <c r="C158" s="14" t="s">
        <v>143</v>
      </c>
      <c r="D158" s="15" t="s">
        <v>266</v>
      </c>
      <c r="E158" s="16">
        <v>4084631</v>
      </c>
      <c r="F158" s="16">
        <v>3926682</v>
      </c>
      <c r="G158" s="16">
        <v>2796847</v>
      </c>
      <c r="H158" s="16">
        <v>4100993</v>
      </c>
      <c r="I158" s="16">
        <v>3767064</v>
      </c>
      <c r="J158" s="16">
        <f t="shared" si="9"/>
        <v>-333929</v>
      </c>
      <c r="K158" s="17">
        <f t="shared" si="10"/>
        <v>-8.1426376489791619E-2</v>
      </c>
      <c r="L158" s="1"/>
    </row>
    <row r="159" spans="1:12" ht="27" customHeight="1" x14ac:dyDescent="0.25">
      <c r="A159" s="14" t="s">
        <v>36</v>
      </c>
      <c r="B159" s="14" t="s">
        <v>36</v>
      </c>
      <c r="C159" s="14" t="s">
        <v>267</v>
      </c>
      <c r="D159" s="15" t="s">
        <v>268</v>
      </c>
      <c r="E159" s="16">
        <v>5917814</v>
      </c>
      <c r="F159" s="16">
        <v>5631519</v>
      </c>
      <c r="G159" s="16">
        <v>3278262</v>
      </c>
      <c r="H159" s="16">
        <v>5980364</v>
      </c>
      <c r="I159" s="16">
        <v>5978529</v>
      </c>
      <c r="J159" s="16">
        <f t="shared" si="9"/>
        <v>-1835</v>
      </c>
      <c r="K159" s="17">
        <f t="shared" si="10"/>
        <v>-3.0683751022513012E-4</v>
      </c>
      <c r="L159" s="1"/>
    </row>
    <row r="160" spans="1:12" ht="15" customHeight="1" x14ac:dyDescent="0.25">
      <c r="A160" s="14" t="s">
        <v>36</v>
      </c>
      <c r="B160" s="14" t="s">
        <v>36</v>
      </c>
      <c r="C160" s="14" t="s">
        <v>146</v>
      </c>
      <c r="D160" s="15" t="s">
        <v>269</v>
      </c>
      <c r="E160" s="16">
        <v>1720485</v>
      </c>
      <c r="F160" s="16">
        <v>1620543</v>
      </c>
      <c r="G160" s="16">
        <v>989073</v>
      </c>
      <c r="H160" s="16">
        <v>1743297</v>
      </c>
      <c r="I160" s="16">
        <v>1579610</v>
      </c>
      <c r="J160" s="16">
        <f t="shared" si="9"/>
        <v>-163687</v>
      </c>
      <c r="K160" s="17">
        <f t="shared" si="10"/>
        <v>-9.3895073530213147E-2</v>
      </c>
      <c r="L160" s="1"/>
    </row>
    <row r="161" spans="1:12" ht="15" customHeight="1" x14ac:dyDescent="0.25">
      <c r="A161" s="14" t="s">
        <v>36</v>
      </c>
      <c r="B161" s="14" t="s">
        <v>36</v>
      </c>
      <c r="C161" s="14" t="s">
        <v>104</v>
      </c>
      <c r="D161" s="15" t="s">
        <v>270</v>
      </c>
      <c r="E161" s="16">
        <v>15972822</v>
      </c>
      <c r="F161" s="16">
        <v>21124217</v>
      </c>
      <c r="G161" s="16">
        <v>15836760</v>
      </c>
      <c r="H161" s="16">
        <v>16061802</v>
      </c>
      <c r="I161" s="16">
        <v>15946108</v>
      </c>
      <c r="J161" s="16">
        <f t="shared" si="9"/>
        <v>-115694</v>
      </c>
      <c r="K161" s="17">
        <f t="shared" si="10"/>
        <v>-7.2030523100708125E-3</v>
      </c>
      <c r="L161" s="1"/>
    </row>
    <row r="162" spans="1:12" ht="15" customHeight="1" x14ac:dyDescent="0.25">
      <c r="A162" s="14" t="s">
        <v>36</v>
      </c>
      <c r="B162" s="14" t="s">
        <v>36</v>
      </c>
      <c r="C162" s="14" t="s">
        <v>106</v>
      </c>
      <c r="D162" s="15" t="s">
        <v>271</v>
      </c>
      <c r="E162" s="16">
        <v>6377353</v>
      </c>
      <c r="F162" s="16">
        <v>6228192</v>
      </c>
      <c r="G162" s="16">
        <v>3953588</v>
      </c>
      <c r="H162" s="16">
        <v>6415173</v>
      </c>
      <c r="I162" s="16">
        <v>6269449</v>
      </c>
      <c r="J162" s="16">
        <f t="shared" si="9"/>
        <v>-145724</v>
      </c>
      <c r="K162" s="17">
        <f t="shared" si="10"/>
        <v>-2.2715521467620594E-2</v>
      </c>
      <c r="L162" s="1"/>
    </row>
    <row r="163" spans="1:12" ht="15" customHeight="1" x14ac:dyDescent="0.25">
      <c r="A163" s="14" t="s">
        <v>36</v>
      </c>
      <c r="B163" s="14" t="s">
        <v>36</v>
      </c>
      <c r="C163" s="14" t="s">
        <v>108</v>
      </c>
      <c r="D163" s="15" t="s">
        <v>272</v>
      </c>
      <c r="E163" s="16">
        <v>8973862</v>
      </c>
      <c r="F163" s="16">
        <v>8713140</v>
      </c>
      <c r="G163" s="16">
        <v>5026599</v>
      </c>
      <c r="H163" s="16">
        <v>9212955</v>
      </c>
      <c r="I163" s="16">
        <v>10532404</v>
      </c>
      <c r="J163" s="16">
        <f t="shared" si="9"/>
        <v>1319449</v>
      </c>
      <c r="K163" s="17">
        <f t="shared" si="10"/>
        <v>0.14321669865965914</v>
      </c>
      <c r="L163" s="1"/>
    </row>
    <row r="164" spans="1:12" ht="15" customHeight="1" x14ac:dyDescent="0.25">
      <c r="A164" s="14" t="s">
        <v>36</v>
      </c>
      <c r="B164" s="14" t="s">
        <v>273</v>
      </c>
      <c r="C164" s="14" t="s">
        <v>36</v>
      </c>
      <c r="D164" s="15" t="s">
        <v>274</v>
      </c>
      <c r="E164" s="16">
        <v>4062759709</v>
      </c>
      <c r="F164" s="16">
        <v>3998187500</v>
      </c>
      <c r="G164" s="16">
        <v>2242422771</v>
      </c>
      <c r="H164" s="16">
        <v>4179776341</v>
      </c>
      <c r="I164" s="16">
        <v>3523411003</v>
      </c>
      <c r="J164" s="16">
        <f t="shared" si="9"/>
        <v>-656365338</v>
      </c>
      <c r="K164" s="17">
        <f t="shared" si="10"/>
        <v>-0.15703360286568979</v>
      </c>
      <c r="L164" s="1"/>
    </row>
    <row r="165" spans="1:12" ht="15" customHeight="1" x14ac:dyDescent="0.25">
      <c r="A165" s="14" t="s">
        <v>36</v>
      </c>
      <c r="B165" s="14" t="s">
        <v>36</v>
      </c>
      <c r="C165" s="14" t="s">
        <v>40</v>
      </c>
      <c r="D165" s="15" t="s">
        <v>114</v>
      </c>
      <c r="E165" s="16">
        <v>33115867</v>
      </c>
      <c r="F165" s="16">
        <v>33180368</v>
      </c>
      <c r="G165" s="16">
        <v>20379846</v>
      </c>
      <c r="H165" s="16">
        <v>33457493</v>
      </c>
      <c r="I165" s="16">
        <v>33588435</v>
      </c>
      <c r="J165" s="16">
        <f t="shared" si="9"/>
        <v>130942</v>
      </c>
      <c r="K165" s="17">
        <f t="shared" si="10"/>
        <v>3.9136823551005452E-3</v>
      </c>
      <c r="L165" s="1"/>
    </row>
    <row r="166" spans="1:12" ht="15" customHeight="1" x14ac:dyDescent="0.25">
      <c r="A166" s="14" t="s">
        <v>36</v>
      </c>
      <c r="B166" s="14" t="s">
        <v>36</v>
      </c>
      <c r="C166" s="14" t="s">
        <v>45</v>
      </c>
      <c r="D166" s="15" t="s">
        <v>275</v>
      </c>
      <c r="E166" s="16">
        <v>3547230080</v>
      </c>
      <c r="F166" s="16">
        <v>3510791820</v>
      </c>
      <c r="G166" s="16">
        <v>1854045080</v>
      </c>
      <c r="H166" s="16">
        <v>3650717764</v>
      </c>
      <c r="I166" s="16">
        <v>3215999044</v>
      </c>
      <c r="J166" s="16">
        <f t="shared" si="9"/>
        <v>-434718720</v>
      </c>
      <c r="K166" s="17">
        <f t="shared" si="10"/>
        <v>-0.11907760284478677</v>
      </c>
      <c r="L166" s="1"/>
    </row>
    <row r="167" spans="1:12" ht="15" customHeight="1" x14ac:dyDescent="0.25">
      <c r="A167" s="14" t="s">
        <v>36</v>
      </c>
      <c r="B167" s="14" t="s">
        <v>36</v>
      </c>
      <c r="C167" s="14" t="s">
        <v>47</v>
      </c>
      <c r="D167" s="15" t="s">
        <v>276</v>
      </c>
      <c r="E167" s="16">
        <v>404920145</v>
      </c>
      <c r="F167" s="16">
        <v>374048833</v>
      </c>
      <c r="G167" s="16">
        <v>323271834</v>
      </c>
      <c r="H167" s="16">
        <v>416896786</v>
      </c>
      <c r="I167" s="16">
        <v>201285802</v>
      </c>
      <c r="J167" s="16">
        <f t="shared" si="9"/>
        <v>-215610984</v>
      </c>
      <c r="K167" s="17">
        <f t="shared" si="10"/>
        <v>-0.51718072971663542</v>
      </c>
      <c r="L167" s="1"/>
    </row>
    <row r="168" spans="1:12" ht="15" customHeight="1" x14ac:dyDescent="0.25">
      <c r="A168" s="14" t="s">
        <v>36</v>
      </c>
      <c r="B168" s="14" t="s">
        <v>36</v>
      </c>
      <c r="C168" s="14" t="s">
        <v>49</v>
      </c>
      <c r="D168" s="15" t="s">
        <v>277</v>
      </c>
      <c r="E168" s="16">
        <v>57314310</v>
      </c>
      <c r="F168" s="16">
        <v>60169248</v>
      </c>
      <c r="G168" s="16">
        <v>32847996</v>
      </c>
      <c r="H168" s="16">
        <v>58325589</v>
      </c>
      <c r="I168" s="16">
        <v>52316330</v>
      </c>
      <c r="J168" s="16">
        <f t="shared" si="9"/>
        <v>-6009259</v>
      </c>
      <c r="K168" s="17">
        <f t="shared" si="10"/>
        <v>-0.10302954677405829</v>
      </c>
      <c r="L168" s="1"/>
    </row>
    <row r="169" spans="1:12" ht="15" customHeight="1" x14ac:dyDescent="0.25">
      <c r="A169" s="14" t="s">
        <v>36</v>
      </c>
      <c r="B169" s="14" t="s">
        <v>36</v>
      </c>
      <c r="C169" s="14" t="s">
        <v>62</v>
      </c>
      <c r="D169" s="15" t="s">
        <v>278</v>
      </c>
      <c r="E169" s="16">
        <v>2295767</v>
      </c>
      <c r="F169" s="16">
        <v>2311445</v>
      </c>
      <c r="G169" s="16">
        <v>1964154</v>
      </c>
      <c r="H169" s="16">
        <v>2295767</v>
      </c>
      <c r="I169" s="16">
        <v>2292637</v>
      </c>
      <c r="J169" s="16">
        <f t="shared" si="9"/>
        <v>-3130</v>
      </c>
      <c r="K169" s="17">
        <f t="shared" si="10"/>
        <v>-1.3633787749366552E-3</v>
      </c>
      <c r="L169" s="1"/>
    </row>
    <row r="170" spans="1:12" ht="15" customHeight="1" x14ac:dyDescent="0.25">
      <c r="A170" s="14" t="s">
        <v>36</v>
      </c>
      <c r="B170" s="14" t="s">
        <v>36</v>
      </c>
      <c r="C170" s="14" t="s">
        <v>64</v>
      </c>
      <c r="D170" s="15" t="s">
        <v>279</v>
      </c>
      <c r="E170" s="16">
        <v>17883540</v>
      </c>
      <c r="F170" s="16">
        <v>17685786</v>
      </c>
      <c r="G170" s="16">
        <v>9913861</v>
      </c>
      <c r="H170" s="16">
        <v>18082942</v>
      </c>
      <c r="I170" s="16">
        <v>17928755</v>
      </c>
      <c r="J170" s="16">
        <f t="shared" si="9"/>
        <v>-154187</v>
      </c>
      <c r="K170" s="17">
        <f t="shared" si="10"/>
        <v>-8.5266545676029922E-3</v>
      </c>
      <c r="L170" s="1"/>
    </row>
    <row r="171" spans="1:12" ht="15" customHeight="1" x14ac:dyDescent="0.25">
      <c r="A171" s="14" t="s">
        <v>36</v>
      </c>
      <c r="B171" s="14" t="s">
        <v>280</v>
      </c>
      <c r="C171" s="14" t="s">
        <v>36</v>
      </c>
      <c r="D171" s="15" t="s">
        <v>281</v>
      </c>
      <c r="E171" s="16">
        <v>812358898</v>
      </c>
      <c r="F171" s="16">
        <v>826697898</v>
      </c>
      <c r="G171" s="16">
        <v>607405901</v>
      </c>
      <c r="H171" s="16">
        <v>827751472</v>
      </c>
      <c r="I171" s="16">
        <v>805559054</v>
      </c>
      <c r="J171" s="16">
        <f t="shared" si="9"/>
        <v>-22192418</v>
      </c>
      <c r="K171" s="17">
        <f t="shared" si="10"/>
        <v>-2.6810484488030001E-2</v>
      </c>
      <c r="L171" s="1"/>
    </row>
    <row r="172" spans="1:12" ht="15" customHeight="1" x14ac:dyDescent="0.25">
      <c r="A172" s="14" t="s">
        <v>36</v>
      </c>
      <c r="B172" s="14" t="s">
        <v>36</v>
      </c>
      <c r="C172" s="14" t="s">
        <v>40</v>
      </c>
      <c r="D172" s="15" t="s">
        <v>282</v>
      </c>
      <c r="E172" s="16">
        <v>73984503</v>
      </c>
      <c r="F172" s="16">
        <v>73967948</v>
      </c>
      <c r="G172" s="16">
        <v>44727471</v>
      </c>
      <c r="H172" s="16">
        <v>75986487</v>
      </c>
      <c r="I172" s="16">
        <v>72606267</v>
      </c>
      <c r="J172" s="16">
        <f t="shared" si="9"/>
        <v>-3380220</v>
      </c>
      <c r="K172" s="17">
        <f t="shared" si="10"/>
        <v>-4.4484488406471533E-2</v>
      </c>
      <c r="L172" s="1"/>
    </row>
    <row r="173" spans="1:12" ht="15" customHeight="1" x14ac:dyDescent="0.25">
      <c r="A173" s="51" t="s">
        <v>36</v>
      </c>
      <c r="B173" s="51" t="s">
        <v>36</v>
      </c>
      <c r="C173" s="51" t="s">
        <v>45</v>
      </c>
      <c r="D173" s="52" t="s">
        <v>283</v>
      </c>
      <c r="E173" s="53">
        <v>8750707</v>
      </c>
      <c r="F173" s="53">
        <v>8582725</v>
      </c>
      <c r="G173" s="53">
        <v>4793028</v>
      </c>
      <c r="H173" s="53">
        <v>8811716</v>
      </c>
      <c r="I173" s="53">
        <v>8682946</v>
      </c>
      <c r="J173" s="53">
        <f t="shared" si="9"/>
        <v>-128770</v>
      </c>
      <c r="K173" s="54">
        <f t="shared" si="10"/>
        <v>-1.4613498664732272E-2</v>
      </c>
      <c r="L173" s="1"/>
    </row>
    <row r="174" spans="1:12" ht="15" customHeight="1" x14ac:dyDescent="0.25">
      <c r="A174" s="14" t="s">
        <v>36</v>
      </c>
      <c r="B174" s="14" t="s">
        <v>36</v>
      </c>
      <c r="C174" s="14" t="s">
        <v>47</v>
      </c>
      <c r="D174" s="15" t="s">
        <v>284</v>
      </c>
      <c r="E174" s="16">
        <v>275224736</v>
      </c>
      <c r="F174" s="16">
        <v>266513773</v>
      </c>
      <c r="G174" s="16">
        <v>187995753</v>
      </c>
      <c r="H174" s="16">
        <v>282012298</v>
      </c>
      <c r="I174" s="16">
        <v>276380268</v>
      </c>
      <c r="J174" s="16">
        <f t="shared" si="9"/>
        <v>-5632030</v>
      </c>
      <c r="K174" s="17">
        <f t="shared" si="10"/>
        <v>-1.9970866660573787E-2</v>
      </c>
      <c r="L174" s="1"/>
    </row>
    <row r="175" spans="1:12" ht="15" customHeight="1" x14ac:dyDescent="0.25">
      <c r="A175" s="14" t="s">
        <v>36</v>
      </c>
      <c r="B175" s="14" t="s">
        <v>36</v>
      </c>
      <c r="C175" s="14" t="s">
        <v>49</v>
      </c>
      <c r="D175" s="15" t="s">
        <v>285</v>
      </c>
      <c r="E175" s="16">
        <v>126631319</v>
      </c>
      <c r="F175" s="16">
        <v>122874020</v>
      </c>
      <c r="G175" s="16">
        <v>90990669</v>
      </c>
      <c r="H175" s="16">
        <v>126338878</v>
      </c>
      <c r="I175" s="16">
        <v>120571364</v>
      </c>
      <c r="J175" s="16">
        <f t="shared" si="9"/>
        <v>-5767514</v>
      </c>
      <c r="K175" s="17">
        <f t="shared" si="10"/>
        <v>-4.565114152747185E-2</v>
      </c>
      <c r="L175" s="1"/>
    </row>
    <row r="176" spans="1:12" ht="15" customHeight="1" x14ac:dyDescent="0.25">
      <c r="A176" s="14" t="s">
        <v>36</v>
      </c>
      <c r="B176" s="14" t="s">
        <v>36</v>
      </c>
      <c r="C176" s="14" t="s">
        <v>62</v>
      </c>
      <c r="D176" s="15" t="s">
        <v>286</v>
      </c>
      <c r="E176" s="16">
        <v>201869723</v>
      </c>
      <c r="F176" s="16">
        <v>229401003</v>
      </c>
      <c r="G176" s="16">
        <v>193595640</v>
      </c>
      <c r="H176" s="16">
        <v>205094616</v>
      </c>
      <c r="I176" s="16">
        <v>201381082</v>
      </c>
      <c r="J176" s="16">
        <f t="shared" si="9"/>
        <v>-3713534</v>
      </c>
      <c r="K176" s="17">
        <f t="shared" si="10"/>
        <v>-1.810644312574251E-2</v>
      </c>
      <c r="L176" s="1"/>
    </row>
    <row r="177" spans="1:12" ht="15" customHeight="1" x14ac:dyDescent="0.25">
      <c r="A177" s="14" t="s">
        <v>36</v>
      </c>
      <c r="B177" s="14" t="s">
        <v>36</v>
      </c>
      <c r="C177" s="14" t="s">
        <v>88</v>
      </c>
      <c r="D177" s="15" t="s">
        <v>287</v>
      </c>
      <c r="E177" s="16">
        <v>125897910</v>
      </c>
      <c r="F177" s="16">
        <v>125358429</v>
      </c>
      <c r="G177" s="16">
        <v>85303340</v>
      </c>
      <c r="H177" s="16">
        <v>129507477</v>
      </c>
      <c r="I177" s="16">
        <v>125937127</v>
      </c>
      <c r="J177" s="16">
        <f t="shared" si="9"/>
        <v>-3570350</v>
      </c>
      <c r="K177" s="17">
        <f t="shared" si="10"/>
        <v>-2.7568678525024468E-2</v>
      </c>
      <c r="L177" s="1"/>
    </row>
    <row r="178" spans="1:12" ht="15" customHeight="1" x14ac:dyDescent="0.25">
      <c r="A178" s="14" t="s">
        <v>36</v>
      </c>
      <c r="B178" s="14" t="s">
        <v>288</v>
      </c>
      <c r="C178" s="14" t="s">
        <v>36</v>
      </c>
      <c r="D178" s="15" t="s">
        <v>289</v>
      </c>
      <c r="E178" s="16">
        <v>9472572</v>
      </c>
      <c r="F178" s="16">
        <v>7540245</v>
      </c>
      <c r="G178" s="16">
        <v>0</v>
      </c>
      <c r="H178" s="16">
        <v>9472572</v>
      </c>
      <c r="I178" s="16">
        <v>9472572</v>
      </c>
      <c r="J178" s="18"/>
      <c r="K178" s="17" t="s">
        <v>36</v>
      </c>
      <c r="L178" s="1"/>
    </row>
    <row r="179" spans="1:12" ht="15" customHeight="1" x14ac:dyDescent="0.25">
      <c r="A179" s="14" t="s">
        <v>36</v>
      </c>
      <c r="B179" s="14" t="s">
        <v>36</v>
      </c>
      <c r="C179" s="14" t="s">
        <v>40</v>
      </c>
      <c r="D179" s="15" t="s">
        <v>290</v>
      </c>
      <c r="E179" s="16">
        <v>9472572</v>
      </c>
      <c r="F179" s="16">
        <v>7540245</v>
      </c>
      <c r="G179" s="16">
        <v>0</v>
      </c>
      <c r="H179" s="16">
        <v>9472572</v>
      </c>
      <c r="I179" s="16">
        <v>9472572</v>
      </c>
      <c r="J179" s="18"/>
      <c r="K179" s="17" t="s">
        <v>36</v>
      </c>
      <c r="L179" s="1"/>
    </row>
    <row r="180" spans="1:12" ht="15" customHeight="1" x14ac:dyDescent="0.25">
      <c r="A180" s="14" t="s">
        <v>36</v>
      </c>
      <c r="B180" s="14" t="s">
        <v>291</v>
      </c>
      <c r="C180" s="14" t="s">
        <v>36</v>
      </c>
      <c r="D180" s="15" t="s">
        <v>292</v>
      </c>
      <c r="E180" s="16">
        <v>14178442344</v>
      </c>
      <c r="F180" s="16">
        <v>14167027490</v>
      </c>
      <c r="G180" s="16">
        <v>9347158049</v>
      </c>
      <c r="H180" s="16">
        <v>14662327393</v>
      </c>
      <c r="I180" s="16">
        <v>15294060611</v>
      </c>
      <c r="J180" s="16">
        <f t="shared" ref="J180:J211" si="11">I180-H180</f>
        <v>631733218</v>
      </c>
      <c r="K180" s="17">
        <f t="shared" ref="K180:K211" si="12">(J180/H180)</f>
        <v>4.3085466656650855E-2</v>
      </c>
      <c r="L180" s="1"/>
    </row>
    <row r="181" spans="1:12" ht="15" customHeight="1" x14ac:dyDescent="0.25">
      <c r="A181" s="14" t="s">
        <v>36</v>
      </c>
      <c r="B181" s="14" t="s">
        <v>36</v>
      </c>
      <c r="C181" s="14" t="s">
        <v>40</v>
      </c>
      <c r="D181" s="15" t="s">
        <v>293</v>
      </c>
      <c r="E181" s="16">
        <v>42881321</v>
      </c>
      <c r="F181" s="16">
        <v>141873912</v>
      </c>
      <c r="G181" s="16">
        <v>92814852</v>
      </c>
      <c r="H181" s="16">
        <v>43304346</v>
      </c>
      <c r="I181" s="16">
        <v>40299575</v>
      </c>
      <c r="J181" s="16">
        <f t="shared" si="11"/>
        <v>-3004771</v>
      </c>
      <c r="K181" s="17">
        <f t="shared" si="12"/>
        <v>-6.938728505448391E-2</v>
      </c>
      <c r="L181" s="1"/>
    </row>
    <row r="182" spans="1:12" ht="15" customHeight="1" x14ac:dyDescent="0.25">
      <c r="A182" s="14" t="s">
        <v>36</v>
      </c>
      <c r="B182" s="14" t="s">
        <v>36</v>
      </c>
      <c r="C182" s="14" t="s">
        <v>45</v>
      </c>
      <c r="D182" s="15" t="s">
        <v>294</v>
      </c>
      <c r="E182" s="16">
        <v>108853278</v>
      </c>
      <c r="F182" s="16">
        <v>105486881</v>
      </c>
      <c r="G182" s="16">
        <v>66782205</v>
      </c>
      <c r="H182" s="16">
        <v>109503835</v>
      </c>
      <c r="I182" s="16">
        <v>110555510</v>
      </c>
      <c r="J182" s="16">
        <f t="shared" si="11"/>
        <v>1051675</v>
      </c>
      <c r="K182" s="17">
        <f t="shared" si="12"/>
        <v>9.6040015402200293E-3</v>
      </c>
      <c r="L182" s="1"/>
    </row>
    <row r="183" spans="1:12" ht="15" customHeight="1" x14ac:dyDescent="0.25">
      <c r="A183" s="14" t="s">
        <v>36</v>
      </c>
      <c r="B183" s="14" t="s">
        <v>36</v>
      </c>
      <c r="C183" s="14" t="s">
        <v>47</v>
      </c>
      <c r="D183" s="15" t="s">
        <v>295</v>
      </c>
      <c r="E183" s="16">
        <v>8175682</v>
      </c>
      <c r="F183" s="16">
        <v>9146103</v>
      </c>
      <c r="G183" s="16">
        <v>4649643</v>
      </c>
      <c r="H183" s="16">
        <v>8281181</v>
      </c>
      <c r="I183" s="16">
        <v>8525221</v>
      </c>
      <c r="J183" s="16">
        <f t="shared" si="11"/>
        <v>244040</v>
      </c>
      <c r="K183" s="17">
        <f t="shared" si="12"/>
        <v>2.9469226671896196E-2</v>
      </c>
      <c r="L183" s="1"/>
    </row>
    <row r="184" spans="1:12" ht="15" customHeight="1" x14ac:dyDescent="0.25">
      <c r="A184" s="14" t="s">
        <v>36</v>
      </c>
      <c r="B184" s="14" t="s">
        <v>36</v>
      </c>
      <c r="C184" s="14" t="s">
        <v>49</v>
      </c>
      <c r="D184" s="15" t="s">
        <v>296</v>
      </c>
      <c r="E184" s="16">
        <v>9061242</v>
      </c>
      <c r="F184" s="16">
        <v>8981242</v>
      </c>
      <c r="G184" s="16">
        <v>4849106</v>
      </c>
      <c r="H184" s="16">
        <v>9342141</v>
      </c>
      <c r="I184" s="16">
        <v>6246974</v>
      </c>
      <c r="J184" s="16">
        <f t="shared" si="11"/>
        <v>-3095167</v>
      </c>
      <c r="K184" s="17">
        <f t="shared" si="12"/>
        <v>-0.33131238331769985</v>
      </c>
      <c r="L184" s="1"/>
    </row>
    <row r="185" spans="1:12" ht="15" customHeight="1" x14ac:dyDescent="0.25">
      <c r="A185" s="14" t="s">
        <v>36</v>
      </c>
      <c r="B185" s="14" t="s">
        <v>36</v>
      </c>
      <c r="C185" s="14" t="s">
        <v>62</v>
      </c>
      <c r="D185" s="15" t="s">
        <v>297</v>
      </c>
      <c r="E185" s="16">
        <v>280965470</v>
      </c>
      <c r="F185" s="16">
        <v>278470394</v>
      </c>
      <c r="G185" s="16">
        <v>200626096</v>
      </c>
      <c r="H185" s="16">
        <v>290122577</v>
      </c>
      <c r="I185" s="16">
        <v>277170716</v>
      </c>
      <c r="J185" s="16">
        <f t="shared" si="11"/>
        <v>-12951861</v>
      </c>
      <c r="K185" s="17">
        <f t="shared" si="12"/>
        <v>-4.4642720101028197E-2</v>
      </c>
      <c r="L185" s="1"/>
    </row>
    <row r="186" spans="1:12" ht="15" customHeight="1" x14ac:dyDescent="0.25">
      <c r="A186" s="14" t="s">
        <v>36</v>
      </c>
      <c r="B186" s="14" t="s">
        <v>36</v>
      </c>
      <c r="C186" s="14" t="s">
        <v>88</v>
      </c>
      <c r="D186" s="15" t="s">
        <v>298</v>
      </c>
      <c r="E186" s="16">
        <v>21100969</v>
      </c>
      <c r="F186" s="16">
        <v>20407522</v>
      </c>
      <c r="G186" s="16">
        <v>13520456</v>
      </c>
      <c r="H186" s="16">
        <v>21243767</v>
      </c>
      <c r="I186" s="16">
        <v>21883848</v>
      </c>
      <c r="J186" s="16">
        <f t="shared" si="11"/>
        <v>640081</v>
      </c>
      <c r="K186" s="17">
        <f t="shared" si="12"/>
        <v>3.0130296571224867E-2</v>
      </c>
      <c r="L186" s="1"/>
    </row>
    <row r="187" spans="1:12" ht="15" customHeight="1" x14ac:dyDescent="0.25">
      <c r="A187" s="14" t="s">
        <v>36</v>
      </c>
      <c r="B187" s="14" t="s">
        <v>36</v>
      </c>
      <c r="C187" s="14" t="s">
        <v>64</v>
      </c>
      <c r="D187" s="15" t="s">
        <v>299</v>
      </c>
      <c r="E187" s="16">
        <v>26201884</v>
      </c>
      <c r="F187" s="16">
        <v>25282450</v>
      </c>
      <c r="G187" s="16">
        <v>15637984</v>
      </c>
      <c r="H187" s="16">
        <v>26325260</v>
      </c>
      <c r="I187" s="16">
        <v>27199950</v>
      </c>
      <c r="J187" s="16">
        <f t="shared" si="11"/>
        <v>874690</v>
      </c>
      <c r="K187" s="17">
        <f t="shared" si="12"/>
        <v>3.3226262532639751E-2</v>
      </c>
      <c r="L187" s="1"/>
    </row>
    <row r="188" spans="1:12" ht="15" customHeight="1" x14ac:dyDescent="0.25">
      <c r="A188" s="14" t="s">
        <v>36</v>
      </c>
      <c r="B188" s="14" t="s">
        <v>36</v>
      </c>
      <c r="C188" s="14" t="s">
        <v>68</v>
      </c>
      <c r="D188" s="15" t="s">
        <v>300</v>
      </c>
      <c r="E188" s="16">
        <v>10814994480</v>
      </c>
      <c r="F188" s="16">
        <v>10717559568</v>
      </c>
      <c r="G188" s="16">
        <v>7123295958</v>
      </c>
      <c r="H188" s="16">
        <v>11171671686</v>
      </c>
      <c r="I188" s="16">
        <v>11820183413</v>
      </c>
      <c r="J188" s="16">
        <f t="shared" si="11"/>
        <v>648511727</v>
      </c>
      <c r="K188" s="17">
        <f t="shared" si="12"/>
        <v>5.8049658567454608E-2</v>
      </c>
      <c r="L188" s="1"/>
    </row>
    <row r="189" spans="1:12" ht="15" customHeight="1" x14ac:dyDescent="0.25">
      <c r="A189" s="14" t="s">
        <v>36</v>
      </c>
      <c r="B189" s="14" t="s">
        <v>36</v>
      </c>
      <c r="C189" s="14" t="s">
        <v>135</v>
      </c>
      <c r="D189" s="15" t="s">
        <v>301</v>
      </c>
      <c r="E189" s="16">
        <v>5805750</v>
      </c>
      <c r="F189" s="16">
        <v>5678121</v>
      </c>
      <c r="G189" s="16">
        <v>3350187</v>
      </c>
      <c r="H189" s="16">
        <v>5899414</v>
      </c>
      <c r="I189" s="16">
        <v>6195204</v>
      </c>
      <c r="J189" s="16">
        <f t="shared" si="11"/>
        <v>295790</v>
      </c>
      <c r="K189" s="17">
        <f t="shared" si="12"/>
        <v>5.0138878200444992E-2</v>
      </c>
      <c r="L189" s="1"/>
    </row>
    <row r="190" spans="1:12" ht="15" customHeight="1" x14ac:dyDescent="0.25">
      <c r="A190" s="14" t="s">
        <v>36</v>
      </c>
      <c r="B190" s="14" t="s">
        <v>36</v>
      </c>
      <c r="C190" s="14" t="s">
        <v>137</v>
      </c>
      <c r="D190" s="15" t="s">
        <v>302</v>
      </c>
      <c r="E190" s="16">
        <v>1615852954</v>
      </c>
      <c r="F190" s="16">
        <v>1612595700</v>
      </c>
      <c r="G190" s="16">
        <v>1063621933</v>
      </c>
      <c r="H190" s="16">
        <v>1681917088</v>
      </c>
      <c r="I190" s="16">
        <v>1673520307</v>
      </c>
      <c r="J190" s="16">
        <f t="shared" si="11"/>
        <v>-8396781</v>
      </c>
      <c r="K190" s="17">
        <f t="shared" si="12"/>
        <v>-4.9923869969029054E-3</v>
      </c>
      <c r="L190" s="1"/>
    </row>
    <row r="191" spans="1:12" ht="15" customHeight="1" x14ac:dyDescent="0.25">
      <c r="A191" s="14" t="s">
        <v>36</v>
      </c>
      <c r="B191" s="14" t="s">
        <v>36</v>
      </c>
      <c r="C191" s="14" t="s">
        <v>303</v>
      </c>
      <c r="D191" s="15" t="s">
        <v>304</v>
      </c>
      <c r="E191" s="16">
        <v>1244549314</v>
      </c>
      <c r="F191" s="16">
        <v>1241545597</v>
      </c>
      <c r="G191" s="16">
        <v>758009629</v>
      </c>
      <c r="H191" s="16">
        <v>1294716098</v>
      </c>
      <c r="I191" s="16">
        <v>1302279893</v>
      </c>
      <c r="J191" s="16">
        <f t="shared" si="11"/>
        <v>7563795</v>
      </c>
      <c r="K191" s="17">
        <f t="shared" si="12"/>
        <v>5.8420490883554299E-3</v>
      </c>
      <c r="L191" s="1"/>
    </row>
    <row r="192" spans="1:12" ht="15" customHeight="1" x14ac:dyDescent="0.25">
      <c r="A192" s="14" t="s">
        <v>36</v>
      </c>
      <c r="B192" s="14" t="s">
        <v>305</v>
      </c>
      <c r="C192" s="14" t="s">
        <v>36</v>
      </c>
      <c r="D192" s="15" t="s">
        <v>306</v>
      </c>
      <c r="E192" s="16">
        <v>12329511777</v>
      </c>
      <c r="F192" s="16">
        <v>13342115864</v>
      </c>
      <c r="G192" s="16">
        <v>9594426341</v>
      </c>
      <c r="H192" s="16">
        <v>12526836416</v>
      </c>
      <c r="I192" s="16">
        <v>13214186861</v>
      </c>
      <c r="J192" s="16">
        <f t="shared" si="11"/>
        <v>687350445</v>
      </c>
      <c r="K192" s="17">
        <f t="shared" si="12"/>
        <v>5.4870233966021642E-2</v>
      </c>
      <c r="L192" s="1"/>
    </row>
    <row r="193" spans="1:12" ht="15" customHeight="1" x14ac:dyDescent="0.25">
      <c r="A193" s="14" t="s">
        <v>36</v>
      </c>
      <c r="B193" s="14" t="s">
        <v>36</v>
      </c>
      <c r="C193" s="14" t="s">
        <v>45</v>
      </c>
      <c r="D193" s="15" t="s">
        <v>307</v>
      </c>
      <c r="E193" s="16">
        <v>10859915973</v>
      </c>
      <c r="F193" s="16">
        <v>11780201459</v>
      </c>
      <c r="G193" s="16">
        <v>8665737886</v>
      </c>
      <c r="H193" s="16">
        <v>11018744703</v>
      </c>
      <c r="I193" s="16">
        <v>11514105092</v>
      </c>
      <c r="J193" s="16">
        <f t="shared" si="11"/>
        <v>495360389</v>
      </c>
      <c r="K193" s="17">
        <f t="shared" si="12"/>
        <v>4.495615447602952E-2</v>
      </c>
      <c r="L193" s="1"/>
    </row>
    <row r="194" spans="1:12" ht="15" customHeight="1" x14ac:dyDescent="0.25">
      <c r="A194" s="14" t="s">
        <v>36</v>
      </c>
      <c r="B194" s="14" t="s">
        <v>36</v>
      </c>
      <c r="C194" s="14" t="s">
        <v>49</v>
      </c>
      <c r="D194" s="15" t="s">
        <v>308</v>
      </c>
      <c r="E194" s="16">
        <v>27733504</v>
      </c>
      <c r="F194" s="16">
        <v>25794453</v>
      </c>
      <c r="G194" s="16">
        <v>12660732</v>
      </c>
      <c r="H194" s="16">
        <v>27707777</v>
      </c>
      <c r="I194" s="16">
        <v>21967754</v>
      </c>
      <c r="J194" s="16">
        <f t="shared" si="11"/>
        <v>-5740023</v>
      </c>
      <c r="K194" s="17">
        <f t="shared" si="12"/>
        <v>-0.20716288426891843</v>
      </c>
      <c r="L194" s="1"/>
    </row>
    <row r="195" spans="1:12" ht="15" customHeight="1" x14ac:dyDescent="0.25">
      <c r="A195" s="14" t="s">
        <v>36</v>
      </c>
      <c r="B195" s="14" t="s">
        <v>36</v>
      </c>
      <c r="C195" s="14" t="s">
        <v>68</v>
      </c>
      <c r="D195" s="15" t="s">
        <v>309</v>
      </c>
      <c r="E195" s="16">
        <v>428455138</v>
      </c>
      <c r="F195" s="16">
        <v>433871858</v>
      </c>
      <c r="G195" s="16">
        <v>351176540</v>
      </c>
      <c r="H195" s="16">
        <v>436808401</v>
      </c>
      <c r="I195" s="16">
        <v>475237756</v>
      </c>
      <c r="J195" s="16">
        <f t="shared" si="11"/>
        <v>38429355</v>
      </c>
      <c r="K195" s="17">
        <f t="shared" si="12"/>
        <v>8.7977600504070885E-2</v>
      </c>
      <c r="L195" s="1"/>
    </row>
    <row r="196" spans="1:12" ht="15" customHeight="1" x14ac:dyDescent="0.25">
      <c r="A196" s="14" t="s">
        <v>36</v>
      </c>
      <c r="B196" s="14" t="s">
        <v>36</v>
      </c>
      <c r="C196" s="14" t="s">
        <v>70</v>
      </c>
      <c r="D196" s="15" t="s">
        <v>310</v>
      </c>
      <c r="E196" s="16">
        <v>994139989</v>
      </c>
      <c r="F196" s="16">
        <v>1083167850</v>
      </c>
      <c r="G196" s="16">
        <v>552152179</v>
      </c>
      <c r="H196" s="16">
        <v>1024189035</v>
      </c>
      <c r="I196" s="16">
        <v>1184070656</v>
      </c>
      <c r="J196" s="16">
        <f t="shared" si="11"/>
        <v>159881621</v>
      </c>
      <c r="K196" s="17">
        <f t="shared" si="12"/>
        <v>0.15610557771691044</v>
      </c>
      <c r="L196" s="1"/>
    </row>
    <row r="197" spans="1:12" ht="15" customHeight="1" x14ac:dyDescent="0.25">
      <c r="A197" s="14" t="s">
        <v>36</v>
      </c>
      <c r="B197" s="14" t="s">
        <v>36</v>
      </c>
      <c r="C197" s="14" t="s">
        <v>135</v>
      </c>
      <c r="D197" s="15" t="s">
        <v>311</v>
      </c>
      <c r="E197" s="16">
        <v>19267173</v>
      </c>
      <c r="F197" s="16">
        <v>19080244</v>
      </c>
      <c r="G197" s="16">
        <v>12699004</v>
      </c>
      <c r="H197" s="16">
        <v>19386500</v>
      </c>
      <c r="I197" s="16">
        <v>18805603</v>
      </c>
      <c r="J197" s="16">
        <f t="shared" si="11"/>
        <v>-580897</v>
      </c>
      <c r="K197" s="17">
        <f t="shared" si="12"/>
        <v>-2.9963995563923349E-2</v>
      </c>
      <c r="L197" s="1"/>
    </row>
    <row r="198" spans="1:12" ht="15" customHeight="1" x14ac:dyDescent="0.25">
      <c r="A198" s="14" t="s">
        <v>36</v>
      </c>
      <c r="B198" s="14" t="s">
        <v>312</v>
      </c>
      <c r="C198" s="14" t="s">
        <v>36</v>
      </c>
      <c r="D198" s="15" t="s">
        <v>313</v>
      </c>
      <c r="E198" s="16">
        <v>51726078</v>
      </c>
      <c r="F198" s="16">
        <v>51287188</v>
      </c>
      <c r="G198" s="16">
        <v>33244437</v>
      </c>
      <c r="H198" s="16">
        <v>52111155</v>
      </c>
      <c r="I198" s="16">
        <v>52859905</v>
      </c>
      <c r="J198" s="16">
        <f t="shared" si="11"/>
        <v>748750</v>
      </c>
      <c r="K198" s="17">
        <f t="shared" si="12"/>
        <v>1.4368324785739253E-2</v>
      </c>
      <c r="L198" s="1"/>
    </row>
    <row r="199" spans="1:12" ht="15" customHeight="1" x14ac:dyDescent="0.25">
      <c r="A199" s="14" t="s">
        <v>36</v>
      </c>
      <c r="B199" s="14" t="s">
        <v>36</v>
      </c>
      <c r="C199" s="14" t="s">
        <v>40</v>
      </c>
      <c r="D199" s="15" t="s">
        <v>114</v>
      </c>
      <c r="E199" s="16">
        <v>11854749</v>
      </c>
      <c r="F199" s="16">
        <v>11773127</v>
      </c>
      <c r="G199" s="16">
        <v>7943081</v>
      </c>
      <c r="H199" s="16">
        <v>12012069</v>
      </c>
      <c r="I199" s="16">
        <v>11823995</v>
      </c>
      <c r="J199" s="16">
        <f t="shared" si="11"/>
        <v>-188074</v>
      </c>
      <c r="K199" s="17">
        <f t="shared" si="12"/>
        <v>-1.5657086218868705E-2</v>
      </c>
      <c r="L199" s="1"/>
    </row>
    <row r="200" spans="1:12" ht="15" customHeight="1" x14ac:dyDescent="0.25">
      <c r="A200" s="14" t="s">
        <v>36</v>
      </c>
      <c r="B200" s="14" t="s">
        <v>36</v>
      </c>
      <c r="C200" s="14" t="s">
        <v>45</v>
      </c>
      <c r="D200" s="15" t="s">
        <v>314</v>
      </c>
      <c r="E200" s="16">
        <v>6528683</v>
      </c>
      <c r="F200" s="16">
        <v>6335765</v>
      </c>
      <c r="G200" s="16">
        <v>4034499</v>
      </c>
      <c r="H200" s="16">
        <v>6556928</v>
      </c>
      <c r="I200" s="16">
        <v>6393802</v>
      </c>
      <c r="J200" s="16">
        <f t="shared" si="11"/>
        <v>-163126</v>
      </c>
      <c r="K200" s="17">
        <f t="shared" si="12"/>
        <v>-2.4878418674110805E-2</v>
      </c>
      <c r="L200" s="1"/>
    </row>
    <row r="201" spans="1:12" ht="15" customHeight="1" x14ac:dyDescent="0.25">
      <c r="A201" s="14" t="s">
        <v>36</v>
      </c>
      <c r="B201" s="14" t="s">
        <v>36</v>
      </c>
      <c r="C201" s="14" t="s">
        <v>47</v>
      </c>
      <c r="D201" s="15" t="s">
        <v>315</v>
      </c>
      <c r="E201" s="16">
        <v>33342646</v>
      </c>
      <c r="F201" s="16">
        <v>33178296</v>
      </c>
      <c r="G201" s="16">
        <v>21266857</v>
      </c>
      <c r="H201" s="16">
        <v>33542158</v>
      </c>
      <c r="I201" s="16">
        <v>34642108</v>
      </c>
      <c r="J201" s="16">
        <f t="shared" si="11"/>
        <v>1099950</v>
      </c>
      <c r="K201" s="17">
        <f t="shared" si="12"/>
        <v>3.2793060005262629E-2</v>
      </c>
      <c r="L201" s="1"/>
    </row>
    <row r="202" spans="1:12" ht="15" customHeight="1" x14ac:dyDescent="0.25">
      <c r="A202" s="51" t="s">
        <v>36</v>
      </c>
      <c r="B202" s="51" t="s">
        <v>316</v>
      </c>
      <c r="C202" s="51" t="s">
        <v>36</v>
      </c>
      <c r="D202" s="52" t="s">
        <v>317</v>
      </c>
      <c r="E202" s="53">
        <v>4753000202</v>
      </c>
      <c r="F202" s="53">
        <v>4746278883</v>
      </c>
      <c r="G202" s="53">
        <v>3081403682</v>
      </c>
      <c r="H202" s="53">
        <v>4893681718</v>
      </c>
      <c r="I202" s="53">
        <v>5593674106</v>
      </c>
      <c r="J202" s="53">
        <f t="shared" si="11"/>
        <v>699992388</v>
      </c>
      <c r="K202" s="54">
        <f t="shared" si="12"/>
        <v>0.14304003168519919</v>
      </c>
      <c r="L202" s="1"/>
    </row>
    <row r="203" spans="1:12" ht="15" customHeight="1" x14ac:dyDescent="0.25">
      <c r="A203" s="14" t="s">
        <v>36</v>
      </c>
      <c r="B203" s="14" t="s">
        <v>36</v>
      </c>
      <c r="C203" s="14" t="s">
        <v>40</v>
      </c>
      <c r="D203" s="15" t="s">
        <v>318</v>
      </c>
      <c r="E203" s="16">
        <v>434399088</v>
      </c>
      <c r="F203" s="16">
        <v>408549706</v>
      </c>
      <c r="G203" s="16">
        <v>242383625</v>
      </c>
      <c r="H203" s="16">
        <v>445506424</v>
      </c>
      <c r="I203" s="16">
        <v>488598440</v>
      </c>
      <c r="J203" s="16">
        <f t="shared" si="11"/>
        <v>43092016</v>
      </c>
      <c r="K203" s="17">
        <f t="shared" si="12"/>
        <v>9.6725913878180123E-2</v>
      </c>
      <c r="L203" s="1"/>
    </row>
    <row r="204" spans="1:12" ht="15" customHeight="1" x14ac:dyDescent="0.25">
      <c r="A204" s="14" t="s">
        <v>36</v>
      </c>
      <c r="B204" s="14" t="s">
        <v>36</v>
      </c>
      <c r="C204" s="14" t="s">
        <v>45</v>
      </c>
      <c r="D204" s="15" t="s">
        <v>319</v>
      </c>
      <c r="E204" s="16">
        <v>41771387</v>
      </c>
      <c r="F204" s="16">
        <v>41526673</v>
      </c>
      <c r="G204" s="16">
        <v>25733266</v>
      </c>
      <c r="H204" s="16">
        <v>42755287</v>
      </c>
      <c r="I204" s="16">
        <v>44982053</v>
      </c>
      <c r="J204" s="16">
        <f t="shared" si="11"/>
        <v>2226766</v>
      </c>
      <c r="K204" s="17">
        <f t="shared" si="12"/>
        <v>5.2081652498321439E-2</v>
      </c>
      <c r="L204" s="1"/>
    </row>
    <row r="205" spans="1:12" ht="15" customHeight="1" x14ac:dyDescent="0.25">
      <c r="A205" s="14" t="s">
        <v>36</v>
      </c>
      <c r="B205" s="14" t="s">
        <v>36</v>
      </c>
      <c r="C205" s="14" t="s">
        <v>102</v>
      </c>
      <c r="D205" s="15" t="s">
        <v>320</v>
      </c>
      <c r="E205" s="16">
        <v>144034340</v>
      </c>
      <c r="F205" s="16">
        <v>130358680</v>
      </c>
      <c r="G205" s="16">
        <v>83462433</v>
      </c>
      <c r="H205" s="16">
        <v>148333989</v>
      </c>
      <c r="I205" s="16">
        <v>169849648</v>
      </c>
      <c r="J205" s="16">
        <f t="shared" si="11"/>
        <v>21515659</v>
      </c>
      <c r="K205" s="17">
        <f t="shared" si="12"/>
        <v>0.14504874536880419</v>
      </c>
      <c r="L205" s="1"/>
    </row>
    <row r="206" spans="1:12" ht="15" customHeight="1" x14ac:dyDescent="0.25">
      <c r="A206" s="14" t="s">
        <v>36</v>
      </c>
      <c r="B206" s="14" t="s">
        <v>36</v>
      </c>
      <c r="C206" s="14" t="s">
        <v>146</v>
      </c>
      <c r="D206" s="15" t="s">
        <v>321</v>
      </c>
      <c r="E206" s="16">
        <v>240081800</v>
      </c>
      <c r="F206" s="16">
        <v>241679074</v>
      </c>
      <c r="G206" s="16">
        <v>99307300</v>
      </c>
      <c r="H206" s="16">
        <v>247353682</v>
      </c>
      <c r="I206" s="16">
        <v>242050745</v>
      </c>
      <c r="J206" s="16">
        <f t="shared" si="11"/>
        <v>-5302937</v>
      </c>
      <c r="K206" s="17">
        <f t="shared" si="12"/>
        <v>-2.1438682283290208E-2</v>
      </c>
      <c r="L206" s="1"/>
    </row>
    <row r="207" spans="1:12" ht="15" customHeight="1" x14ac:dyDescent="0.25">
      <c r="A207" s="14" t="s">
        <v>36</v>
      </c>
      <c r="B207" s="14" t="s">
        <v>36</v>
      </c>
      <c r="C207" s="14" t="s">
        <v>104</v>
      </c>
      <c r="D207" s="15" t="s">
        <v>322</v>
      </c>
      <c r="E207" s="16">
        <v>143409129</v>
      </c>
      <c r="F207" s="16">
        <v>141884263</v>
      </c>
      <c r="G207" s="16">
        <v>74460928</v>
      </c>
      <c r="H207" s="16">
        <v>147729100</v>
      </c>
      <c r="I207" s="16">
        <v>137816652</v>
      </c>
      <c r="J207" s="16">
        <f t="shared" si="11"/>
        <v>-9912448</v>
      </c>
      <c r="K207" s="17">
        <f t="shared" si="12"/>
        <v>-6.7098818039235328E-2</v>
      </c>
      <c r="L207" s="1"/>
    </row>
    <row r="208" spans="1:12" ht="15" customHeight="1" x14ac:dyDescent="0.25">
      <c r="A208" s="14" t="s">
        <v>36</v>
      </c>
      <c r="B208" s="14" t="s">
        <v>36</v>
      </c>
      <c r="C208" s="14" t="s">
        <v>106</v>
      </c>
      <c r="D208" s="15" t="s">
        <v>323</v>
      </c>
      <c r="E208" s="16">
        <v>275799137</v>
      </c>
      <c r="F208" s="16">
        <v>250369466</v>
      </c>
      <c r="G208" s="16">
        <v>103558930</v>
      </c>
      <c r="H208" s="16">
        <v>284180410</v>
      </c>
      <c r="I208" s="16">
        <v>285857986</v>
      </c>
      <c r="J208" s="16">
        <f t="shared" si="11"/>
        <v>1677576</v>
      </c>
      <c r="K208" s="17">
        <f t="shared" si="12"/>
        <v>5.9032077545387454E-3</v>
      </c>
      <c r="L208" s="1"/>
    </row>
    <row r="209" spans="1:12" ht="15" customHeight="1" x14ac:dyDescent="0.25">
      <c r="A209" s="14" t="s">
        <v>36</v>
      </c>
      <c r="B209" s="14" t="s">
        <v>36</v>
      </c>
      <c r="C209" s="14" t="s">
        <v>108</v>
      </c>
      <c r="D209" s="15" t="s">
        <v>324</v>
      </c>
      <c r="E209" s="16">
        <v>345713724</v>
      </c>
      <c r="F209" s="16">
        <v>343491796</v>
      </c>
      <c r="G209" s="16">
        <v>232871037</v>
      </c>
      <c r="H209" s="16">
        <v>356038949</v>
      </c>
      <c r="I209" s="16">
        <v>381858454</v>
      </c>
      <c r="J209" s="16">
        <f t="shared" si="11"/>
        <v>25819505</v>
      </c>
      <c r="K209" s="17">
        <f t="shared" si="12"/>
        <v>7.2518765355640905E-2</v>
      </c>
      <c r="L209" s="1"/>
    </row>
    <row r="210" spans="1:12" ht="15" customHeight="1" x14ac:dyDescent="0.25">
      <c r="A210" s="14" t="s">
        <v>36</v>
      </c>
      <c r="B210" s="14" t="s">
        <v>36</v>
      </c>
      <c r="C210" s="14" t="s">
        <v>110</v>
      </c>
      <c r="D210" s="15" t="s">
        <v>325</v>
      </c>
      <c r="E210" s="16">
        <v>230752066</v>
      </c>
      <c r="F210" s="16">
        <v>235837642</v>
      </c>
      <c r="G210" s="16">
        <v>110831504</v>
      </c>
      <c r="H210" s="16">
        <v>237702264</v>
      </c>
      <c r="I210" s="16">
        <v>246245294</v>
      </c>
      <c r="J210" s="16">
        <f t="shared" si="11"/>
        <v>8543030</v>
      </c>
      <c r="K210" s="17">
        <f t="shared" si="12"/>
        <v>3.5940044727550427E-2</v>
      </c>
      <c r="L210" s="1"/>
    </row>
    <row r="211" spans="1:12" ht="15" customHeight="1" x14ac:dyDescent="0.25">
      <c r="A211" s="14" t="s">
        <v>36</v>
      </c>
      <c r="B211" s="14" t="s">
        <v>36</v>
      </c>
      <c r="C211" s="14" t="s">
        <v>152</v>
      </c>
      <c r="D211" s="15" t="s">
        <v>326</v>
      </c>
      <c r="E211" s="16">
        <v>314458788</v>
      </c>
      <c r="F211" s="16">
        <v>330390896</v>
      </c>
      <c r="G211" s="16">
        <v>244449593</v>
      </c>
      <c r="H211" s="16">
        <v>323970091</v>
      </c>
      <c r="I211" s="16">
        <v>375107734</v>
      </c>
      <c r="J211" s="16">
        <f t="shared" si="11"/>
        <v>51137643</v>
      </c>
      <c r="K211" s="17">
        <f t="shared" si="12"/>
        <v>0.15784680259265044</v>
      </c>
      <c r="L211" s="1"/>
    </row>
    <row r="212" spans="1:12" ht="15" customHeight="1" x14ac:dyDescent="0.25">
      <c r="A212" s="14" t="s">
        <v>36</v>
      </c>
      <c r="B212" s="14" t="s">
        <v>36</v>
      </c>
      <c r="C212" s="14" t="s">
        <v>154</v>
      </c>
      <c r="D212" s="15" t="s">
        <v>327</v>
      </c>
      <c r="E212" s="16">
        <v>449676096</v>
      </c>
      <c r="F212" s="16">
        <v>481950570</v>
      </c>
      <c r="G212" s="16">
        <v>295336125</v>
      </c>
      <c r="H212" s="16">
        <v>463069151</v>
      </c>
      <c r="I212" s="16">
        <v>537728775</v>
      </c>
      <c r="J212" s="16">
        <f t="shared" ref="J212:J243" si="13">I212-H212</f>
        <v>74659624</v>
      </c>
      <c r="K212" s="17">
        <f t="shared" ref="K212:K243" si="14">(J212/H212)</f>
        <v>0.16122780763687711</v>
      </c>
      <c r="L212" s="1"/>
    </row>
    <row r="213" spans="1:12" ht="15" customHeight="1" x14ac:dyDescent="0.25">
      <c r="A213" s="14" t="s">
        <v>36</v>
      </c>
      <c r="B213" s="14" t="s">
        <v>36</v>
      </c>
      <c r="C213" s="14" t="s">
        <v>156</v>
      </c>
      <c r="D213" s="15" t="s">
        <v>328</v>
      </c>
      <c r="E213" s="16">
        <v>354900411</v>
      </c>
      <c r="F213" s="16">
        <v>364307220</v>
      </c>
      <c r="G213" s="16">
        <v>219134196</v>
      </c>
      <c r="H213" s="16">
        <v>365695025</v>
      </c>
      <c r="I213" s="16">
        <v>408908791</v>
      </c>
      <c r="J213" s="16">
        <f t="shared" si="13"/>
        <v>43213766</v>
      </c>
      <c r="K213" s="17">
        <f t="shared" si="14"/>
        <v>0.11816886488953467</v>
      </c>
      <c r="L213" s="1"/>
    </row>
    <row r="214" spans="1:12" ht="15" customHeight="1" x14ac:dyDescent="0.25">
      <c r="A214" s="14" t="s">
        <v>36</v>
      </c>
      <c r="B214" s="14" t="s">
        <v>36</v>
      </c>
      <c r="C214" s="14" t="s">
        <v>125</v>
      </c>
      <c r="D214" s="15" t="s">
        <v>329</v>
      </c>
      <c r="E214" s="16">
        <v>291215843</v>
      </c>
      <c r="F214" s="16">
        <v>310976823</v>
      </c>
      <c r="G214" s="16">
        <v>222050630</v>
      </c>
      <c r="H214" s="16">
        <v>300031228</v>
      </c>
      <c r="I214" s="16">
        <v>322739566</v>
      </c>
      <c r="J214" s="16">
        <f t="shared" si="13"/>
        <v>22708338</v>
      </c>
      <c r="K214" s="17">
        <f t="shared" si="14"/>
        <v>7.5686581531439784E-2</v>
      </c>
      <c r="L214" s="1"/>
    </row>
    <row r="215" spans="1:12" ht="27" customHeight="1" x14ac:dyDescent="0.25">
      <c r="A215" s="14" t="s">
        <v>36</v>
      </c>
      <c r="B215" s="14" t="s">
        <v>36</v>
      </c>
      <c r="C215" s="14" t="s">
        <v>72</v>
      </c>
      <c r="D215" s="15" t="s">
        <v>330</v>
      </c>
      <c r="E215" s="16">
        <v>104233295</v>
      </c>
      <c r="F215" s="16">
        <v>99570468</v>
      </c>
      <c r="G215" s="16">
        <v>49221114</v>
      </c>
      <c r="H215" s="16">
        <v>107331775</v>
      </c>
      <c r="I215" s="16">
        <v>101060030</v>
      </c>
      <c r="J215" s="16">
        <f t="shared" si="13"/>
        <v>-6271745</v>
      </c>
      <c r="K215" s="17">
        <f t="shared" si="14"/>
        <v>-5.8433255203317006E-2</v>
      </c>
      <c r="L215" s="1"/>
    </row>
    <row r="216" spans="1:12" ht="15" customHeight="1" x14ac:dyDescent="0.25">
      <c r="A216" s="14" t="s">
        <v>36</v>
      </c>
      <c r="B216" s="14" t="s">
        <v>36</v>
      </c>
      <c r="C216" s="14" t="s">
        <v>74</v>
      </c>
      <c r="D216" s="15" t="s">
        <v>331</v>
      </c>
      <c r="E216" s="16">
        <v>157271229</v>
      </c>
      <c r="F216" s="16">
        <v>97003244</v>
      </c>
      <c r="G216" s="16">
        <v>50150445</v>
      </c>
      <c r="H216" s="16">
        <v>162016059</v>
      </c>
      <c r="I216" s="16">
        <v>144177849</v>
      </c>
      <c r="J216" s="16">
        <f t="shared" si="13"/>
        <v>-17838210</v>
      </c>
      <c r="K216" s="17">
        <f t="shared" si="14"/>
        <v>-0.11010149308717601</v>
      </c>
      <c r="L216" s="1"/>
    </row>
    <row r="217" spans="1:12" ht="15" customHeight="1" x14ac:dyDescent="0.25">
      <c r="A217" s="14" t="s">
        <v>36</v>
      </c>
      <c r="B217" s="14" t="s">
        <v>36</v>
      </c>
      <c r="C217" s="14" t="s">
        <v>76</v>
      </c>
      <c r="D217" s="15" t="s">
        <v>332</v>
      </c>
      <c r="E217" s="16">
        <v>709909599</v>
      </c>
      <c r="F217" s="16">
        <v>763708362</v>
      </c>
      <c r="G217" s="16">
        <v>750689473</v>
      </c>
      <c r="H217" s="16">
        <v>730995822</v>
      </c>
      <c r="I217" s="16">
        <v>1124898716</v>
      </c>
      <c r="J217" s="16">
        <f t="shared" si="13"/>
        <v>393902894</v>
      </c>
      <c r="K217" s="17">
        <f t="shared" si="14"/>
        <v>0.53885792797321896</v>
      </c>
      <c r="L217" s="1"/>
    </row>
    <row r="218" spans="1:12" ht="15" customHeight="1" x14ac:dyDescent="0.25">
      <c r="A218" s="14" t="s">
        <v>36</v>
      </c>
      <c r="B218" s="14" t="s">
        <v>36</v>
      </c>
      <c r="C218" s="14" t="s">
        <v>162</v>
      </c>
      <c r="D218" s="15" t="s">
        <v>333</v>
      </c>
      <c r="E218" s="16">
        <v>131228389</v>
      </c>
      <c r="F218" s="16">
        <v>107109752</v>
      </c>
      <c r="G218" s="16">
        <v>38427177</v>
      </c>
      <c r="H218" s="16">
        <v>135170147</v>
      </c>
      <c r="I218" s="16">
        <v>147639454</v>
      </c>
      <c r="J218" s="16">
        <f t="shared" si="13"/>
        <v>12469307</v>
      </c>
      <c r="K218" s="17">
        <f t="shared" si="14"/>
        <v>9.2248971216995129E-2</v>
      </c>
      <c r="L218" s="1"/>
    </row>
    <row r="219" spans="1:12" ht="15" customHeight="1" x14ac:dyDescent="0.25">
      <c r="A219" s="14" t="s">
        <v>36</v>
      </c>
      <c r="B219" s="14" t="s">
        <v>36</v>
      </c>
      <c r="C219" s="14" t="s">
        <v>78</v>
      </c>
      <c r="D219" s="15" t="s">
        <v>334</v>
      </c>
      <c r="E219" s="16">
        <v>174068408</v>
      </c>
      <c r="F219" s="16">
        <v>176856655</v>
      </c>
      <c r="G219" s="16">
        <v>80350389</v>
      </c>
      <c r="H219" s="16">
        <v>179336426</v>
      </c>
      <c r="I219" s="16">
        <v>188973689</v>
      </c>
      <c r="J219" s="16">
        <f t="shared" si="13"/>
        <v>9637263</v>
      </c>
      <c r="K219" s="17">
        <f t="shared" si="14"/>
        <v>5.3738458019677499E-2</v>
      </c>
      <c r="L219" s="1"/>
    </row>
    <row r="220" spans="1:12" ht="15" customHeight="1" x14ac:dyDescent="0.25">
      <c r="A220" s="14" t="s">
        <v>36</v>
      </c>
      <c r="B220" s="14" t="s">
        <v>36</v>
      </c>
      <c r="C220" s="14" t="s">
        <v>80</v>
      </c>
      <c r="D220" s="15" t="s">
        <v>335</v>
      </c>
      <c r="E220" s="16">
        <v>210077473</v>
      </c>
      <c r="F220" s="16">
        <v>220707593</v>
      </c>
      <c r="G220" s="16">
        <v>158985517</v>
      </c>
      <c r="H220" s="16">
        <v>216465889</v>
      </c>
      <c r="I220" s="16">
        <v>245180230</v>
      </c>
      <c r="J220" s="16">
        <f t="shared" si="13"/>
        <v>28714341</v>
      </c>
      <c r="K220" s="17">
        <f t="shared" si="14"/>
        <v>0.13265065056046776</v>
      </c>
      <c r="L220" s="1"/>
    </row>
    <row r="221" spans="1:12" ht="27" customHeight="1" x14ac:dyDescent="0.25">
      <c r="A221" s="14" t="s">
        <v>36</v>
      </c>
      <c r="B221" s="14" t="s">
        <v>336</v>
      </c>
      <c r="C221" s="14" t="s">
        <v>36</v>
      </c>
      <c r="D221" s="15" t="s">
        <v>337</v>
      </c>
      <c r="E221" s="16">
        <v>1781937072</v>
      </c>
      <c r="F221" s="16">
        <v>1940459369</v>
      </c>
      <c r="G221" s="16">
        <v>1237536427</v>
      </c>
      <c r="H221" s="16">
        <v>1835090052</v>
      </c>
      <c r="I221" s="16">
        <v>1849747434</v>
      </c>
      <c r="J221" s="16">
        <f t="shared" si="13"/>
        <v>14657382</v>
      </c>
      <c r="K221" s="17">
        <f t="shared" si="14"/>
        <v>7.9872821412907968E-3</v>
      </c>
      <c r="L221" s="1"/>
    </row>
    <row r="222" spans="1:12" ht="15" customHeight="1" x14ac:dyDescent="0.25">
      <c r="A222" s="14" t="s">
        <v>36</v>
      </c>
      <c r="B222" s="14" t="s">
        <v>36</v>
      </c>
      <c r="C222" s="14" t="s">
        <v>40</v>
      </c>
      <c r="D222" s="15" t="s">
        <v>338</v>
      </c>
      <c r="E222" s="16">
        <v>1745800586</v>
      </c>
      <c r="F222" s="16">
        <v>1906519314</v>
      </c>
      <c r="G222" s="16">
        <v>1220790471</v>
      </c>
      <c r="H222" s="16">
        <v>1798253395</v>
      </c>
      <c r="I222" s="16">
        <v>1820894350</v>
      </c>
      <c r="J222" s="16">
        <f t="shared" si="13"/>
        <v>22640955</v>
      </c>
      <c r="K222" s="17">
        <f t="shared" si="14"/>
        <v>1.2590525374762325E-2</v>
      </c>
      <c r="L222" s="1"/>
    </row>
    <row r="223" spans="1:12" ht="15" customHeight="1" x14ac:dyDescent="0.25">
      <c r="A223" s="14" t="s">
        <v>36</v>
      </c>
      <c r="B223" s="14" t="s">
        <v>36</v>
      </c>
      <c r="C223" s="14" t="s">
        <v>45</v>
      </c>
      <c r="D223" s="15" t="s">
        <v>339</v>
      </c>
      <c r="E223" s="16">
        <v>34669632</v>
      </c>
      <c r="F223" s="16">
        <v>32515807</v>
      </c>
      <c r="G223" s="16">
        <v>15776870</v>
      </c>
      <c r="H223" s="16">
        <v>35363153</v>
      </c>
      <c r="I223" s="16">
        <v>27420022</v>
      </c>
      <c r="J223" s="16">
        <f t="shared" si="13"/>
        <v>-7943131</v>
      </c>
      <c r="K223" s="17">
        <f t="shared" si="14"/>
        <v>-0.22461602900623709</v>
      </c>
      <c r="L223" s="1"/>
    </row>
    <row r="224" spans="1:12" ht="15" customHeight="1" x14ac:dyDescent="0.25">
      <c r="A224" s="14" t="s">
        <v>36</v>
      </c>
      <c r="B224" s="14" t="s">
        <v>36</v>
      </c>
      <c r="C224" s="14" t="s">
        <v>47</v>
      </c>
      <c r="D224" s="15" t="s">
        <v>340</v>
      </c>
      <c r="E224" s="16">
        <v>1466854</v>
      </c>
      <c r="F224" s="16">
        <v>1424248</v>
      </c>
      <c r="G224" s="16">
        <v>969086</v>
      </c>
      <c r="H224" s="16">
        <v>1473504</v>
      </c>
      <c r="I224" s="16">
        <v>1433062</v>
      </c>
      <c r="J224" s="16">
        <f t="shared" si="13"/>
        <v>-40442</v>
      </c>
      <c r="K224" s="17">
        <f t="shared" si="14"/>
        <v>-2.7446141985362781E-2</v>
      </c>
      <c r="L224" s="1"/>
    </row>
    <row r="225" spans="1:12" ht="27" customHeight="1" x14ac:dyDescent="0.25">
      <c r="A225" s="14" t="s">
        <v>36</v>
      </c>
      <c r="B225" s="14" t="s">
        <v>341</v>
      </c>
      <c r="C225" s="14" t="s">
        <v>36</v>
      </c>
      <c r="D225" s="15" t="s">
        <v>342</v>
      </c>
      <c r="E225" s="16">
        <v>33219544</v>
      </c>
      <c r="F225" s="16">
        <v>32738648</v>
      </c>
      <c r="G225" s="16">
        <v>23093133</v>
      </c>
      <c r="H225" s="16">
        <v>33584921</v>
      </c>
      <c r="I225" s="16">
        <v>32627382</v>
      </c>
      <c r="J225" s="16">
        <f t="shared" si="13"/>
        <v>-957539</v>
      </c>
      <c r="K225" s="17">
        <f t="shared" si="14"/>
        <v>-2.8510979674479509E-2</v>
      </c>
      <c r="L225" s="1"/>
    </row>
    <row r="226" spans="1:12" ht="15" customHeight="1" x14ac:dyDescent="0.25">
      <c r="A226" s="14" t="s">
        <v>36</v>
      </c>
      <c r="B226" s="14" t="s">
        <v>36</v>
      </c>
      <c r="C226" s="14" t="s">
        <v>40</v>
      </c>
      <c r="D226" s="15" t="s">
        <v>343</v>
      </c>
      <c r="E226" s="16">
        <v>27381880</v>
      </c>
      <c r="F226" s="16">
        <v>27089655</v>
      </c>
      <c r="G226" s="16">
        <v>19724592</v>
      </c>
      <c r="H226" s="16">
        <v>27700902</v>
      </c>
      <c r="I226" s="16">
        <v>26969696</v>
      </c>
      <c r="J226" s="16">
        <f t="shared" si="13"/>
        <v>-731206</v>
      </c>
      <c r="K226" s="17">
        <f t="shared" si="14"/>
        <v>-2.6396468966967214E-2</v>
      </c>
      <c r="L226" s="1"/>
    </row>
    <row r="227" spans="1:12" ht="15" customHeight="1" x14ac:dyDescent="0.25">
      <c r="A227" s="14" t="s">
        <v>36</v>
      </c>
      <c r="B227" s="14" t="s">
        <v>36</v>
      </c>
      <c r="C227" s="14" t="s">
        <v>45</v>
      </c>
      <c r="D227" s="15" t="s">
        <v>344</v>
      </c>
      <c r="E227" s="16">
        <v>5837664</v>
      </c>
      <c r="F227" s="16">
        <v>5648993</v>
      </c>
      <c r="G227" s="16">
        <v>3368541</v>
      </c>
      <c r="H227" s="16">
        <v>5884019</v>
      </c>
      <c r="I227" s="16">
        <v>5657686</v>
      </c>
      <c r="J227" s="16">
        <f t="shared" si="13"/>
        <v>-226333</v>
      </c>
      <c r="K227" s="17">
        <f t="shared" si="14"/>
        <v>-3.8465715355439876E-2</v>
      </c>
      <c r="L227" s="1"/>
    </row>
    <row r="228" spans="1:12" ht="15" customHeight="1" x14ac:dyDescent="0.25">
      <c r="A228" s="14" t="s">
        <v>36</v>
      </c>
      <c r="B228" s="14" t="s">
        <v>345</v>
      </c>
      <c r="C228" s="14" t="s">
        <v>36</v>
      </c>
      <c r="D228" s="15" t="s">
        <v>346</v>
      </c>
      <c r="E228" s="16">
        <v>1397594328</v>
      </c>
      <c r="F228" s="16">
        <v>1427053044</v>
      </c>
      <c r="G228" s="16">
        <v>840464319</v>
      </c>
      <c r="H228" s="16">
        <v>1434300947</v>
      </c>
      <c r="I228" s="16">
        <v>1457845638</v>
      </c>
      <c r="J228" s="16">
        <f t="shared" si="13"/>
        <v>23544691</v>
      </c>
      <c r="K228" s="17">
        <f t="shared" si="14"/>
        <v>1.6415446876226598E-2</v>
      </c>
      <c r="L228" s="1"/>
    </row>
    <row r="229" spans="1:12" ht="15" customHeight="1" x14ac:dyDescent="0.25">
      <c r="A229" s="51" t="s">
        <v>36</v>
      </c>
      <c r="B229" s="51" t="s">
        <v>36</v>
      </c>
      <c r="C229" s="51" t="s">
        <v>40</v>
      </c>
      <c r="D229" s="52" t="s">
        <v>347</v>
      </c>
      <c r="E229" s="53">
        <v>401861594</v>
      </c>
      <c r="F229" s="53">
        <v>416737849</v>
      </c>
      <c r="G229" s="53">
        <v>210516997</v>
      </c>
      <c r="H229" s="53">
        <v>413247246</v>
      </c>
      <c r="I229" s="53">
        <v>420358711</v>
      </c>
      <c r="J229" s="53">
        <f t="shared" si="13"/>
        <v>7111465</v>
      </c>
      <c r="K229" s="54">
        <f t="shared" si="14"/>
        <v>1.7208741422562318E-2</v>
      </c>
      <c r="L229" s="1"/>
    </row>
    <row r="230" spans="1:12" ht="15" customHeight="1" x14ac:dyDescent="0.25">
      <c r="A230" s="14" t="s">
        <v>36</v>
      </c>
      <c r="B230" s="14" t="s">
        <v>36</v>
      </c>
      <c r="C230" s="14" t="s">
        <v>45</v>
      </c>
      <c r="D230" s="15" t="s">
        <v>348</v>
      </c>
      <c r="E230" s="16">
        <v>80255014</v>
      </c>
      <c r="F230" s="16">
        <v>79653454</v>
      </c>
      <c r="G230" s="16">
        <v>59113948</v>
      </c>
      <c r="H230" s="16">
        <v>81856822</v>
      </c>
      <c r="I230" s="16">
        <v>52156101</v>
      </c>
      <c r="J230" s="16">
        <f t="shared" si="13"/>
        <v>-29700721</v>
      </c>
      <c r="K230" s="17">
        <f t="shared" si="14"/>
        <v>-0.36283745538032247</v>
      </c>
      <c r="L230" s="1"/>
    </row>
    <row r="231" spans="1:12" ht="15" customHeight="1" x14ac:dyDescent="0.25">
      <c r="A231" s="14" t="s">
        <v>36</v>
      </c>
      <c r="B231" s="14" t="s">
        <v>36</v>
      </c>
      <c r="C231" s="14" t="s">
        <v>62</v>
      </c>
      <c r="D231" s="15" t="s">
        <v>349</v>
      </c>
      <c r="E231" s="16">
        <v>9409026</v>
      </c>
      <c r="F231" s="16">
        <v>9363694</v>
      </c>
      <c r="G231" s="16">
        <v>6609961</v>
      </c>
      <c r="H231" s="16">
        <v>9507919</v>
      </c>
      <c r="I231" s="16">
        <v>8093031</v>
      </c>
      <c r="J231" s="16">
        <f t="shared" si="13"/>
        <v>-1414888</v>
      </c>
      <c r="K231" s="17">
        <f t="shared" si="14"/>
        <v>-0.14881153278651196</v>
      </c>
      <c r="L231" s="1"/>
    </row>
    <row r="232" spans="1:12" ht="15" customHeight="1" x14ac:dyDescent="0.25">
      <c r="A232" s="14" t="s">
        <v>36</v>
      </c>
      <c r="B232" s="14" t="s">
        <v>36</v>
      </c>
      <c r="C232" s="14" t="s">
        <v>88</v>
      </c>
      <c r="D232" s="15" t="s">
        <v>350</v>
      </c>
      <c r="E232" s="16">
        <v>145711425</v>
      </c>
      <c r="F232" s="16">
        <v>162533643</v>
      </c>
      <c r="G232" s="16">
        <v>68798696</v>
      </c>
      <c r="H232" s="16">
        <v>149744734</v>
      </c>
      <c r="I232" s="16">
        <v>146298263</v>
      </c>
      <c r="J232" s="16">
        <f t="shared" si="13"/>
        <v>-3446471</v>
      </c>
      <c r="K232" s="17">
        <f t="shared" si="14"/>
        <v>-2.3015640736989123E-2</v>
      </c>
      <c r="L232" s="1"/>
    </row>
    <row r="233" spans="1:12" ht="15" customHeight="1" x14ac:dyDescent="0.25">
      <c r="A233" s="14" t="s">
        <v>36</v>
      </c>
      <c r="B233" s="14" t="s">
        <v>36</v>
      </c>
      <c r="C233" s="14" t="s">
        <v>64</v>
      </c>
      <c r="D233" s="15" t="s">
        <v>351</v>
      </c>
      <c r="E233" s="16">
        <v>15091201</v>
      </c>
      <c r="F233" s="16">
        <v>16415969</v>
      </c>
      <c r="G233" s="16">
        <v>10031329</v>
      </c>
      <c r="H233" s="16">
        <v>15330356</v>
      </c>
      <c r="I233" s="16">
        <v>14287406</v>
      </c>
      <c r="J233" s="16">
        <f t="shared" si="13"/>
        <v>-1042950</v>
      </c>
      <c r="K233" s="17">
        <f t="shared" si="14"/>
        <v>-6.803168823998608E-2</v>
      </c>
      <c r="L233" s="1"/>
    </row>
    <row r="234" spans="1:12" ht="15" customHeight="1" x14ac:dyDescent="0.25">
      <c r="A234" s="14" t="s">
        <v>36</v>
      </c>
      <c r="B234" s="14" t="s">
        <v>36</v>
      </c>
      <c r="C234" s="14" t="s">
        <v>66</v>
      </c>
      <c r="D234" s="15" t="s">
        <v>352</v>
      </c>
      <c r="E234" s="16">
        <v>17346984</v>
      </c>
      <c r="F234" s="16">
        <v>17189780</v>
      </c>
      <c r="G234" s="16">
        <v>12184045</v>
      </c>
      <c r="H234" s="16">
        <v>17568470</v>
      </c>
      <c r="I234" s="16">
        <v>18330301</v>
      </c>
      <c r="J234" s="16">
        <f t="shared" si="13"/>
        <v>761831</v>
      </c>
      <c r="K234" s="17">
        <f t="shared" si="14"/>
        <v>4.336353706384221E-2</v>
      </c>
      <c r="L234" s="1"/>
    </row>
    <row r="235" spans="1:12" ht="15" customHeight="1" x14ac:dyDescent="0.25">
      <c r="A235" s="14" t="s">
        <v>36</v>
      </c>
      <c r="B235" s="14" t="s">
        <v>36</v>
      </c>
      <c r="C235" s="14" t="s">
        <v>68</v>
      </c>
      <c r="D235" s="15" t="s">
        <v>353</v>
      </c>
      <c r="E235" s="16">
        <v>29960442</v>
      </c>
      <c r="F235" s="16">
        <v>29944171</v>
      </c>
      <c r="G235" s="16">
        <v>18416186</v>
      </c>
      <c r="H235" s="16">
        <v>30465166</v>
      </c>
      <c r="I235" s="16">
        <v>31147224</v>
      </c>
      <c r="J235" s="16">
        <f t="shared" si="13"/>
        <v>682058</v>
      </c>
      <c r="K235" s="17">
        <f t="shared" si="14"/>
        <v>2.2388126819988443E-2</v>
      </c>
      <c r="L235" s="1"/>
    </row>
    <row r="236" spans="1:12" ht="15" customHeight="1" x14ac:dyDescent="0.25">
      <c r="A236" s="14" t="s">
        <v>36</v>
      </c>
      <c r="B236" s="14" t="s">
        <v>36</v>
      </c>
      <c r="C236" s="14" t="s">
        <v>70</v>
      </c>
      <c r="D236" s="15" t="s">
        <v>354</v>
      </c>
      <c r="E236" s="16">
        <v>108030070</v>
      </c>
      <c r="F236" s="16">
        <v>113119517</v>
      </c>
      <c r="G236" s="16">
        <v>76084708</v>
      </c>
      <c r="H236" s="16">
        <v>111287620</v>
      </c>
      <c r="I236" s="16">
        <v>112872837</v>
      </c>
      <c r="J236" s="16">
        <f t="shared" si="13"/>
        <v>1585217</v>
      </c>
      <c r="K236" s="17">
        <f t="shared" si="14"/>
        <v>1.4244324750587711E-2</v>
      </c>
      <c r="L236" s="1"/>
    </row>
    <row r="237" spans="1:12" ht="27" customHeight="1" x14ac:dyDescent="0.25">
      <c r="A237" s="14" t="s">
        <v>36</v>
      </c>
      <c r="B237" s="14" t="s">
        <v>36</v>
      </c>
      <c r="C237" s="14" t="s">
        <v>135</v>
      </c>
      <c r="D237" s="15" t="s">
        <v>355</v>
      </c>
      <c r="E237" s="16">
        <v>589928572</v>
      </c>
      <c r="F237" s="16">
        <v>582094967</v>
      </c>
      <c r="G237" s="16">
        <v>378708449</v>
      </c>
      <c r="H237" s="16">
        <v>605292614</v>
      </c>
      <c r="I237" s="16">
        <v>654301764</v>
      </c>
      <c r="J237" s="16">
        <f t="shared" si="13"/>
        <v>49009150</v>
      </c>
      <c r="K237" s="17">
        <f t="shared" si="14"/>
        <v>8.0967698707124822E-2</v>
      </c>
      <c r="L237" s="1"/>
    </row>
    <row r="238" spans="1:12" ht="27" customHeight="1" x14ac:dyDescent="0.25">
      <c r="A238" s="14" t="s">
        <v>36</v>
      </c>
      <c r="B238" s="14" t="s">
        <v>356</v>
      </c>
      <c r="C238" s="14" t="s">
        <v>36</v>
      </c>
      <c r="D238" s="15" t="s">
        <v>357</v>
      </c>
      <c r="E238" s="16">
        <v>12048885</v>
      </c>
      <c r="F238" s="16">
        <v>14497440</v>
      </c>
      <c r="G238" s="16">
        <v>9348373</v>
      </c>
      <c r="H238" s="16">
        <v>12103390</v>
      </c>
      <c r="I238" s="16">
        <v>12360018</v>
      </c>
      <c r="J238" s="16">
        <f t="shared" si="13"/>
        <v>256628</v>
      </c>
      <c r="K238" s="17">
        <f t="shared" si="14"/>
        <v>2.1202985279330833E-2</v>
      </c>
      <c r="L238" s="1"/>
    </row>
    <row r="239" spans="1:12" ht="15" customHeight="1" x14ac:dyDescent="0.25">
      <c r="A239" s="14" t="s">
        <v>36</v>
      </c>
      <c r="B239" s="14" t="s">
        <v>36</v>
      </c>
      <c r="C239" s="14" t="s">
        <v>40</v>
      </c>
      <c r="D239" s="15" t="s">
        <v>358</v>
      </c>
      <c r="E239" s="16">
        <v>12048885</v>
      </c>
      <c r="F239" s="16">
        <v>14497440</v>
      </c>
      <c r="G239" s="16">
        <v>9348373</v>
      </c>
      <c r="H239" s="16">
        <v>12103390</v>
      </c>
      <c r="I239" s="16">
        <v>12360018</v>
      </c>
      <c r="J239" s="16">
        <f t="shared" si="13"/>
        <v>256628</v>
      </c>
      <c r="K239" s="17">
        <f t="shared" si="14"/>
        <v>2.1202985279330833E-2</v>
      </c>
      <c r="L239" s="1"/>
    </row>
    <row r="240" spans="1:12" ht="15" customHeight="1" x14ac:dyDescent="0.25">
      <c r="A240" s="14" t="s">
        <v>36</v>
      </c>
      <c r="B240" s="14" t="s">
        <v>359</v>
      </c>
      <c r="C240" s="14" t="s">
        <v>36</v>
      </c>
      <c r="D240" s="15" t="s">
        <v>360</v>
      </c>
      <c r="E240" s="16">
        <v>274988669</v>
      </c>
      <c r="F240" s="16">
        <v>272861668</v>
      </c>
      <c r="G240" s="16">
        <v>195445062</v>
      </c>
      <c r="H240" s="16">
        <v>276931494</v>
      </c>
      <c r="I240" s="16">
        <v>280925228</v>
      </c>
      <c r="J240" s="16">
        <f t="shared" si="13"/>
        <v>3993734</v>
      </c>
      <c r="K240" s="17">
        <f t="shared" si="14"/>
        <v>1.4421378884411031E-2</v>
      </c>
      <c r="L240" s="1"/>
    </row>
    <row r="241" spans="1:12" ht="15" customHeight="1" x14ac:dyDescent="0.25">
      <c r="A241" s="14" t="s">
        <v>36</v>
      </c>
      <c r="B241" s="14" t="s">
        <v>36</v>
      </c>
      <c r="C241" s="14" t="s">
        <v>40</v>
      </c>
      <c r="D241" s="15" t="s">
        <v>361</v>
      </c>
      <c r="E241" s="16">
        <v>274988669</v>
      </c>
      <c r="F241" s="16">
        <v>272861668</v>
      </c>
      <c r="G241" s="16">
        <v>195445062</v>
      </c>
      <c r="H241" s="16">
        <v>276931494</v>
      </c>
      <c r="I241" s="16">
        <v>280925228</v>
      </c>
      <c r="J241" s="16">
        <f t="shared" si="13"/>
        <v>3993734</v>
      </c>
      <c r="K241" s="17">
        <f t="shared" si="14"/>
        <v>1.4421378884411031E-2</v>
      </c>
      <c r="L241" s="1"/>
    </row>
    <row r="242" spans="1:12" ht="15" customHeight="1" x14ac:dyDescent="0.25">
      <c r="A242" s="14" t="s">
        <v>36</v>
      </c>
      <c r="B242" s="14" t="s">
        <v>362</v>
      </c>
      <c r="C242" s="14" t="s">
        <v>36</v>
      </c>
      <c r="D242" s="15" t="s">
        <v>363</v>
      </c>
      <c r="E242" s="16">
        <v>143750917</v>
      </c>
      <c r="F242" s="16">
        <v>157158278</v>
      </c>
      <c r="G242" s="16">
        <v>95526251</v>
      </c>
      <c r="H242" s="16">
        <v>146650021</v>
      </c>
      <c r="I242" s="16">
        <v>150920761</v>
      </c>
      <c r="J242" s="16">
        <f t="shared" si="13"/>
        <v>4270740</v>
      </c>
      <c r="K242" s="17">
        <f t="shared" si="14"/>
        <v>2.912198696514336E-2</v>
      </c>
      <c r="L242" s="1"/>
    </row>
    <row r="243" spans="1:12" ht="15" customHeight="1" x14ac:dyDescent="0.25">
      <c r="A243" s="14" t="s">
        <v>36</v>
      </c>
      <c r="B243" s="14" t="s">
        <v>36</v>
      </c>
      <c r="C243" s="14" t="s">
        <v>40</v>
      </c>
      <c r="D243" s="15" t="s">
        <v>364</v>
      </c>
      <c r="E243" s="16">
        <v>103487250</v>
      </c>
      <c r="F243" s="16">
        <v>117302740</v>
      </c>
      <c r="G243" s="16">
        <v>68335281</v>
      </c>
      <c r="H243" s="16">
        <v>106136103</v>
      </c>
      <c r="I243" s="16">
        <v>109117992</v>
      </c>
      <c r="J243" s="16">
        <f t="shared" si="13"/>
        <v>2981889</v>
      </c>
      <c r="K243" s="17">
        <f t="shared" si="14"/>
        <v>2.8094954645169139E-2</v>
      </c>
      <c r="L243" s="1"/>
    </row>
    <row r="244" spans="1:12" ht="15" customHeight="1" x14ac:dyDescent="0.25">
      <c r="A244" s="14" t="s">
        <v>36</v>
      </c>
      <c r="B244" s="14" t="s">
        <v>36</v>
      </c>
      <c r="C244" s="14" t="s">
        <v>45</v>
      </c>
      <c r="D244" s="15" t="s">
        <v>365</v>
      </c>
      <c r="E244" s="16">
        <v>9060908</v>
      </c>
      <c r="F244" s="16">
        <v>9011326</v>
      </c>
      <c r="G244" s="16">
        <v>5230850</v>
      </c>
      <c r="H244" s="16">
        <v>9146731</v>
      </c>
      <c r="I244" s="16">
        <v>8985188</v>
      </c>
      <c r="J244" s="16">
        <f t="shared" ref="J244:J275" si="15">I244-H244</f>
        <v>-161543</v>
      </c>
      <c r="K244" s="17">
        <f t="shared" ref="K244:K275" si="16">(J244/H244)</f>
        <v>-1.7661282484419845E-2</v>
      </c>
      <c r="L244" s="1"/>
    </row>
    <row r="245" spans="1:12" ht="15" customHeight="1" x14ac:dyDescent="0.25">
      <c r="A245" s="14" t="s">
        <v>36</v>
      </c>
      <c r="B245" s="14" t="s">
        <v>36</v>
      </c>
      <c r="C245" s="14" t="s">
        <v>47</v>
      </c>
      <c r="D245" s="15" t="s">
        <v>366</v>
      </c>
      <c r="E245" s="16">
        <v>12310448</v>
      </c>
      <c r="F245" s="16">
        <v>12040670</v>
      </c>
      <c r="G245" s="16">
        <v>8898569</v>
      </c>
      <c r="H245" s="16">
        <v>12384928</v>
      </c>
      <c r="I245" s="16">
        <v>13507617</v>
      </c>
      <c r="J245" s="16">
        <f t="shared" si="15"/>
        <v>1122689</v>
      </c>
      <c r="K245" s="17">
        <f t="shared" si="16"/>
        <v>9.064961863322904E-2</v>
      </c>
      <c r="L245" s="1"/>
    </row>
    <row r="246" spans="1:12" ht="15" customHeight="1" x14ac:dyDescent="0.25">
      <c r="A246" s="14" t="s">
        <v>36</v>
      </c>
      <c r="B246" s="14" t="s">
        <v>36</v>
      </c>
      <c r="C246" s="14" t="s">
        <v>49</v>
      </c>
      <c r="D246" s="15" t="s">
        <v>367</v>
      </c>
      <c r="E246" s="16">
        <v>18892311</v>
      </c>
      <c r="F246" s="16">
        <v>18803542</v>
      </c>
      <c r="G246" s="16">
        <v>13061551</v>
      </c>
      <c r="H246" s="16">
        <v>18982259</v>
      </c>
      <c r="I246" s="16">
        <v>19309964</v>
      </c>
      <c r="J246" s="16">
        <f t="shared" si="15"/>
        <v>327705</v>
      </c>
      <c r="K246" s="17">
        <f t="shared" si="16"/>
        <v>1.7263751379643488E-2</v>
      </c>
      <c r="L246" s="1"/>
    </row>
    <row r="247" spans="1:12" ht="15" customHeight="1" x14ac:dyDescent="0.25">
      <c r="A247" s="14" t="s">
        <v>36</v>
      </c>
      <c r="B247" s="14" t="s">
        <v>368</v>
      </c>
      <c r="C247" s="14" t="s">
        <v>36</v>
      </c>
      <c r="D247" s="15" t="s">
        <v>369</v>
      </c>
      <c r="E247" s="16">
        <v>92223622</v>
      </c>
      <c r="F247" s="16">
        <v>92525547</v>
      </c>
      <c r="G247" s="16">
        <v>52087010</v>
      </c>
      <c r="H247" s="16">
        <v>93179920</v>
      </c>
      <c r="I247" s="16">
        <v>94226430</v>
      </c>
      <c r="J247" s="16">
        <f t="shared" si="15"/>
        <v>1046510</v>
      </c>
      <c r="K247" s="17">
        <f t="shared" si="16"/>
        <v>1.1231067809459377E-2</v>
      </c>
      <c r="L247" s="1"/>
    </row>
    <row r="248" spans="1:12" ht="15" customHeight="1" x14ac:dyDescent="0.25">
      <c r="A248" s="14" t="s">
        <v>36</v>
      </c>
      <c r="B248" s="14" t="s">
        <v>36</v>
      </c>
      <c r="C248" s="14" t="s">
        <v>40</v>
      </c>
      <c r="D248" s="15" t="s">
        <v>370</v>
      </c>
      <c r="E248" s="16">
        <v>41173041</v>
      </c>
      <c r="F248" s="16">
        <v>42911456</v>
      </c>
      <c r="G248" s="16">
        <v>23645498</v>
      </c>
      <c r="H248" s="16">
        <v>41687157</v>
      </c>
      <c r="I248" s="16">
        <v>38617734</v>
      </c>
      <c r="J248" s="16">
        <f t="shared" si="15"/>
        <v>-3069423</v>
      </c>
      <c r="K248" s="17">
        <f t="shared" si="16"/>
        <v>-7.362994315011695E-2</v>
      </c>
      <c r="L248" s="1"/>
    </row>
    <row r="249" spans="1:12" ht="15" customHeight="1" x14ac:dyDescent="0.25">
      <c r="A249" s="14" t="s">
        <v>36</v>
      </c>
      <c r="B249" s="14" t="s">
        <v>36</v>
      </c>
      <c r="C249" s="14" t="s">
        <v>45</v>
      </c>
      <c r="D249" s="15" t="s">
        <v>371</v>
      </c>
      <c r="E249" s="16">
        <v>21642976</v>
      </c>
      <c r="F249" s="16">
        <v>21772277</v>
      </c>
      <c r="G249" s="16">
        <v>14042267</v>
      </c>
      <c r="H249" s="16">
        <v>21787093</v>
      </c>
      <c r="I249" s="16">
        <v>21330553</v>
      </c>
      <c r="J249" s="16">
        <f t="shared" si="15"/>
        <v>-456540</v>
      </c>
      <c r="K249" s="17">
        <f t="shared" si="16"/>
        <v>-2.095460830868992E-2</v>
      </c>
      <c r="L249" s="1"/>
    </row>
    <row r="250" spans="1:12" ht="15" customHeight="1" x14ac:dyDescent="0.25">
      <c r="A250" s="14" t="s">
        <v>36</v>
      </c>
      <c r="B250" s="14" t="s">
        <v>36</v>
      </c>
      <c r="C250" s="14" t="s">
        <v>47</v>
      </c>
      <c r="D250" s="15" t="s">
        <v>372</v>
      </c>
      <c r="E250" s="16">
        <v>17115771</v>
      </c>
      <c r="F250" s="16">
        <v>17051255</v>
      </c>
      <c r="G250" s="16">
        <v>11593010</v>
      </c>
      <c r="H250" s="16">
        <v>17239373</v>
      </c>
      <c r="I250" s="16">
        <v>16885205</v>
      </c>
      <c r="J250" s="16">
        <f t="shared" si="15"/>
        <v>-354168</v>
      </c>
      <c r="K250" s="17">
        <f t="shared" si="16"/>
        <v>-2.0544134638771375E-2</v>
      </c>
      <c r="L250" s="1"/>
    </row>
    <row r="251" spans="1:12" ht="15" customHeight="1" x14ac:dyDescent="0.25">
      <c r="A251" s="14" t="s">
        <v>36</v>
      </c>
      <c r="B251" s="14" t="s">
        <v>36</v>
      </c>
      <c r="C251" s="14" t="s">
        <v>49</v>
      </c>
      <c r="D251" s="15" t="s">
        <v>373</v>
      </c>
      <c r="E251" s="16">
        <v>12291834</v>
      </c>
      <c r="F251" s="16">
        <v>10790559</v>
      </c>
      <c r="G251" s="16">
        <v>2806235</v>
      </c>
      <c r="H251" s="16">
        <v>12466297</v>
      </c>
      <c r="I251" s="16">
        <v>17392938</v>
      </c>
      <c r="J251" s="16">
        <f t="shared" si="15"/>
        <v>4926641</v>
      </c>
      <c r="K251" s="17">
        <f t="shared" si="16"/>
        <v>0.39519682548875579</v>
      </c>
      <c r="L251" s="1"/>
    </row>
    <row r="252" spans="1:12" ht="15" customHeight="1" x14ac:dyDescent="0.25">
      <c r="A252" s="14" t="s">
        <v>36</v>
      </c>
      <c r="B252" s="14" t="s">
        <v>374</v>
      </c>
      <c r="C252" s="14" t="s">
        <v>36</v>
      </c>
      <c r="D252" s="15" t="s">
        <v>375</v>
      </c>
      <c r="E252" s="16">
        <v>174868233</v>
      </c>
      <c r="F252" s="16">
        <v>174686590</v>
      </c>
      <c r="G252" s="16">
        <v>120814128</v>
      </c>
      <c r="H252" s="16">
        <v>178436952</v>
      </c>
      <c r="I252" s="16">
        <v>168549260</v>
      </c>
      <c r="J252" s="16">
        <f t="shared" si="15"/>
        <v>-9887692</v>
      </c>
      <c r="K252" s="17">
        <f t="shared" si="16"/>
        <v>-5.5412804854456377E-2</v>
      </c>
      <c r="L252" s="1"/>
    </row>
    <row r="253" spans="1:12" ht="15" customHeight="1" x14ac:dyDescent="0.25">
      <c r="A253" s="14" t="s">
        <v>36</v>
      </c>
      <c r="B253" s="14" t="s">
        <v>36</v>
      </c>
      <c r="C253" s="14" t="s">
        <v>40</v>
      </c>
      <c r="D253" s="15" t="s">
        <v>376</v>
      </c>
      <c r="E253" s="16">
        <v>9465257</v>
      </c>
      <c r="F253" s="16">
        <v>9248746</v>
      </c>
      <c r="G253" s="16">
        <v>5781314</v>
      </c>
      <c r="H253" s="16">
        <v>9555231</v>
      </c>
      <c r="I253" s="16">
        <v>9284313</v>
      </c>
      <c r="J253" s="16">
        <f t="shared" si="15"/>
        <v>-270918</v>
      </c>
      <c r="K253" s="17">
        <f t="shared" si="16"/>
        <v>-2.8352846728666215E-2</v>
      </c>
      <c r="L253" s="1"/>
    </row>
    <row r="254" spans="1:12" ht="15" customHeight="1" x14ac:dyDescent="0.25">
      <c r="A254" s="14" t="s">
        <v>36</v>
      </c>
      <c r="B254" s="14" t="s">
        <v>36</v>
      </c>
      <c r="C254" s="14" t="s">
        <v>45</v>
      </c>
      <c r="D254" s="15" t="s">
        <v>377</v>
      </c>
      <c r="E254" s="16">
        <v>165402976</v>
      </c>
      <c r="F254" s="16">
        <v>165437844</v>
      </c>
      <c r="G254" s="16">
        <v>115032814</v>
      </c>
      <c r="H254" s="16">
        <v>168881721</v>
      </c>
      <c r="I254" s="16">
        <v>159264947</v>
      </c>
      <c r="J254" s="16">
        <f t="shared" si="15"/>
        <v>-9616774</v>
      </c>
      <c r="K254" s="17">
        <f t="shared" si="16"/>
        <v>-5.6943841779063822E-2</v>
      </c>
      <c r="L254" s="1"/>
    </row>
    <row r="255" spans="1:12" ht="27" customHeight="1" x14ac:dyDescent="0.25">
      <c r="A255" s="14" t="s">
        <v>36</v>
      </c>
      <c r="B255" s="14" t="s">
        <v>38</v>
      </c>
      <c r="C255" s="14" t="s">
        <v>36</v>
      </c>
      <c r="D255" s="15" t="s">
        <v>378</v>
      </c>
      <c r="E255" s="16">
        <v>90089911</v>
      </c>
      <c r="F255" s="16">
        <v>90504835</v>
      </c>
      <c r="G255" s="16">
        <v>71013121</v>
      </c>
      <c r="H255" s="16">
        <v>92067764</v>
      </c>
      <c r="I255" s="16">
        <v>91419479</v>
      </c>
      <c r="J255" s="16">
        <f t="shared" si="15"/>
        <v>-648285</v>
      </c>
      <c r="K255" s="17">
        <f t="shared" si="16"/>
        <v>-7.0413896442624588E-3</v>
      </c>
      <c r="L255" s="1"/>
    </row>
    <row r="256" spans="1:12" ht="15" customHeight="1" x14ac:dyDescent="0.25">
      <c r="A256" s="51" t="s">
        <v>36</v>
      </c>
      <c r="B256" s="51" t="s">
        <v>36</v>
      </c>
      <c r="C256" s="51" t="s">
        <v>40</v>
      </c>
      <c r="D256" s="52" t="s">
        <v>379</v>
      </c>
      <c r="E256" s="53">
        <v>12007092</v>
      </c>
      <c r="F256" s="53">
        <v>12217065</v>
      </c>
      <c r="G256" s="53">
        <v>6477657</v>
      </c>
      <c r="H256" s="53">
        <v>12146863</v>
      </c>
      <c r="I256" s="53">
        <v>11531143</v>
      </c>
      <c r="J256" s="53">
        <f t="shared" si="15"/>
        <v>-615720</v>
      </c>
      <c r="K256" s="54">
        <f t="shared" si="16"/>
        <v>-5.0689630730172887E-2</v>
      </c>
      <c r="L256" s="1"/>
    </row>
    <row r="257" spans="1:12" ht="15" customHeight="1" x14ac:dyDescent="0.25">
      <c r="A257" s="14" t="s">
        <v>36</v>
      </c>
      <c r="B257" s="14" t="s">
        <v>36</v>
      </c>
      <c r="C257" s="14" t="s">
        <v>45</v>
      </c>
      <c r="D257" s="15" t="s">
        <v>380</v>
      </c>
      <c r="E257" s="16">
        <v>78082819</v>
      </c>
      <c r="F257" s="16">
        <v>78287770</v>
      </c>
      <c r="G257" s="16">
        <v>64535464</v>
      </c>
      <c r="H257" s="16">
        <v>79920901</v>
      </c>
      <c r="I257" s="16">
        <v>79888336</v>
      </c>
      <c r="J257" s="16">
        <f t="shared" si="15"/>
        <v>-32565</v>
      </c>
      <c r="K257" s="17">
        <f t="shared" si="16"/>
        <v>-4.0746537629749694E-4</v>
      </c>
      <c r="L257" s="1"/>
    </row>
    <row r="258" spans="1:12" ht="15" customHeight="1" x14ac:dyDescent="0.25">
      <c r="A258" s="14" t="s">
        <v>36</v>
      </c>
      <c r="B258" s="14" t="s">
        <v>381</v>
      </c>
      <c r="C258" s="14" t="s">
        <v>36</v>
      </c>
      <c r="D258" s="15" t="s">
        <v>382</v>
      </c>
      <c r="E258" s="16">
        <v>120868018</v>
      </c>
      <c r="F258" s="16">
        <v>135358489</v>
      </c>
      <c r="G258" s="16">
        <v>60327979</v>
      </c>
      <c r="H258" s="16">
        <v>124057239</v>
      </c>
      <c r="I258" s="16">
        <v>39006983</v>
      </c>
      <c r="J258" s="16">
        <f t="shared" si="15"/>
        <v>-85050256</v>
      </c>
      <c r="K258" s="17">
        <f t="shared" si="16"/>
        <v>-0.68557269761581585</v>
      </c>
      <c r="L258" s="1"/>
    </row>
    <row r="259" spans="1:12" ht="15" customHeight="1" x14ac:dyDescent="0.25">
      <c r="A259" s="14" t="s">
        <v>36</v>
      </c>
      <c r="B259" s="14" t="s">
        <v>36</v>
      </c>
      <c r="C259" s="14" t="s">
        <v>40</v>
      </c>
      <c r="D259" s="15" t="s">
        <v>383</v>
      </c>
      <c r="E259" s="16">
        <v>120868018</v>
      </c>
      <c r="F259" s="16">
        <v>135358489</v>
      </c>
      <c r="G259" s="16">
        <v>60327979</v>
      </c>
      <c r="H259" s="16">
        <v>124057239</v>
      </c>
      <c r="I259" s="16">
        <v>39006983</v>
      </c>
      <c r="J259" s="16">
        <f t="shared" si="15"/>
        <v>-85050256</v>
      </c>
      <c r="K259" s="17">
        <f t="shared" si="16"/>
        <v>-0.68557269761581585</v>
      </c>
      <c r="L259" s="1"/>
    </row>
    <row r="260" spans="1:12" ht="27" customHeight="1" x14ac:dyDescent="0.25">
      <c r="A260" s="14" t="s">
        <v>36</v>
      </c>
      <c r="B260" s="14" t="s">
        <v>384</v>
      </c>
      <c r="C260" s="14" t="s">
        <v>36</v>
      </c>
      <c r="D260" s="15" t="s">
        <v>385</v>
      </c>
      <c r="E260" s="16">
        <v>478050085</v>
      </c>
      <c r="F260" s="16">
        <v>490842793</v>
      </c>
      <c r="G260" s="16">
        <v>305999248</v>
      </c>
      <c r="H260" s="16">
        <v>489501855</v>
      </c>
      <c r="I260" s="16">
        <v>545338545</v>
      </c>
      <c r="J260" s="16">
        <f t="shared" si="15"/>
        <v>55836690</v>
      </c>
      <c r="K260" s="17">
        <f t="shared" si="16"/>
        <v>0.11406839306053294</v>
      </c>
      <c r="L260" s="1"/>
    </row>
    <row r="261" spans="1:12" ht="15" customHeight="1" x14ac:dyDescent="0.25">
      <c r="A261" s="14" t="s">
        <v>36</v>
      </c>
      <c r="B261" s="14" t="s">
        <v>36</v>
      </c>
      <c r="C261" s="14" t="s">
        <v>40</v>
      </c>
      <c r="D261" s="15" t="s">
        <v>386</v>
      </c>
      <c r="E261" s="16">
        <v>296344744</v>
      </c>
      <c r="F261" s="16">
        <v>310829926</v>
      </c>
      <c r="G261" s="16">
        <v>211172887</v>
      </c>
      <c r="H261" s="16">
        <v>304118586</v>
      </c>
      <c r="I261" s="16">
        <v>332619737</v>
      </c>
      <c r="J261" s="16">
        <f t="shared" si="15"/>
        <v>28501151</v>
      </c>
      <c r="K261" s="17">
        <f t="shared" si="16"/>
        <v>9.3717228449825815E-2</v>
      </c>
      <c r="L261" s="1"/>
    </row>
    <row r="262" spans="1:12" ht="15" customHeight="1" x14ac:dyDescent="0.25">
      <c r="A262" s="14" t="s">
        <v>36</v>
      </c>
      <c r="B262" s="14" t="s">
        <v>36</v>
      </c>
      <c r="C262" s="14" t="s">
        <v>45</v>
      </c>
      <c r="D262" s="15" t="s">
        <v>387</v>
      </c>
      <c r="E262" s="16">
        <v>3394074</v>
      </c>
      <c r="F262" s="16">
        <v>3233999</v>
      </c>
      <c r="G262" s="16">
        <v>2001957</v>
      </c>
      <c r="H262" s="16">
        <v>3445629</v>
      </c>
      <c r="I262" s="16">
        <v>3341129</v>
      </c>
      <c r="J262" s="16">
        <f t="shared" si="15"/>
        <v>-104500</v>
      </c>
      <c r="K262" s="17">
        <f t="shared" si="16"/>
        <v>-3.0328279684202798E-2</v>
      </c>
      <c r="L262" s="1"/>
    </row>
    <row r="263" spans="1:12" ht="15" customHeight="1" x14ac:dyDescent="0.25">
      <c r="A263" s="14" t="s">
        <v>36</v>
      </c>
      <c r="B263" s="14" t="s">
        <v>36</v>
      </c>
      <c r="C263" s="14" t="s">
        <v>47</v>
      </c>
      <c r="D263" s="15" t="s">
        <v>388</v>
      </c>
      <c r="E263" s="16">
        <v>178311267</v>
      </c>
      <c r="F263" s="16">
        <v>176778868</v>
      </c>
      <c r="G263" s="16">
        <v>92824404</v>
      </c>
      <c r="H263" s="16">
        <v>181937640</v>
      </c>
      <c r="I263" s="16">
        <v>209377679</v>
      </c>
      <c r="J263" s="16">
        <f t="shared" si="15"/>
        <v>27440039</v>
      </c>
      <c r="K263" s="17">
        <f t="shared" si="16"/>
        <v>0.15082112200641934</v>
      </c>
      <c r="L263" s="1"/>
    </row>
    <row r="264" spans="1:12" ht="27" customHeight="1" x14ac:dyDescent="0.25">
      <c r="A264" s="14" t="s">
        <v>36</v>
      </c>
      <c r="B264" s="14" t="s">
        <v>389</v>
      </c>
      <c r="C264" s="14" t="s">
        <v>36</v>
      </c>
      <c r="D264" s="15" t="s">
        <v>390</v>
      </c>
      <c r="E264" s="16">
        <v>548053032</v>
      </c>
      <c r="F264" s="16">
        <v>545954452</v>
      </c>
      <c r="G264" s="16">
        <v>302248477</v>
      </c>
      <c r="H264" s="16">
        <v>564152110</v>
      </c>
      <c r="I264" s="16">
        <v>572844686</v>
      </c>
      <c r="J264" s="16">
        <f t="shared" si="15"/>
        <v>8692576</v>
      </c>
      <c r="K264" s="17">
        <f t="shared" si="16"/>
        <v>1.5408213221076139E-2</v>
      </c>
      <c r="L264" s="1"/>
    </row>
    <row r="265" spans="1:12" ht="27" customHeight="1" x14ac:dyDescent="0.25">
      <c r="A265" s="14" t="s">
        <v>36</v>
      </c>
      <c r="B265" s="14" t="s">
        <v>36</v>
      </c>
      <c r="C265" s="14" t="s">
        <v>40</v>
      </c>
      <c r="D265" s="15" t="s">
        <v>391</v>
      </c>
      <c r="E265" s="16">
        <v>207318634</v>
      </c>
      <c r="F265" s="16">
        <v>206293352</v>
      </c>
      <c r="G265" s="16">
        <v>66188276</v>
      </c>
      <c r="H265" s="16">
        <v>213490040</v>
      </c>
      <c r="I265" s="16">
        <v>221472812</v>
      </c>
      <c r="J265" s="16">
        <f t="shared" si="15"/>
        <v>7982772</v>
      </c>
      <c r="K265" s="17">
        <f t="shared" si="16"/>
        <v>3.7391777152695274E-2</v>
      </c>
      <c r="L265" s="1"/>
    </row>
    <row r="266" spans="1:12" ht="15" customHeight="1" x14ac:dyDescent="0.25">
      <c r="A266" s="14" t="s">
        <v>36</v>
      </c>
      <c r="B266" s="14" t="s">
        <v>36</v>
      </c>
      <c r="C266" s="14" t="s">
        <v>45</v>
      </c>
      <c r="D266" s="15" t="s">
        <v>392</v>
      </c>
      <c r="E266" s="16">
        <v>340734398</v>
      </c>
      <c r="F266" s="16">
        <v>339661100</v>
      </c>
      <c r="G266" s="16">
        <v>236060201</v>
      </c>
      <c r="H266" s="16">
        <v>350662070</v>
      </c>
      <c r="I266" s="16">
        <v>351371874</v>
      </c>
      <c r="J266" s="16">
        <f t="shared" si="15"/>
        <v>709804</v>
      </c>
      <c r="K266" s="17">
        <f t="shared" si="16"/>
        <v>2.0241824272582433E-3</v>
      </c>
      <c r="L266" s="1"/>
    </row>
    <row r="267" spans="1:12" ht="15" customHeight="1" x14ac:dyDescent="0.25">
      <c r="A267" s="14" t="s">
        <v>36</v>
      </c>
      <c r="B267" s="14" t="s">
        <v>393</v>
      </c>
      <c r="C267" s="14" t="s">
        <v>36</v>
      </c>
      <c r="D267" s="15" t="s">
        <v>394</v>
      </c>
      <c r="E267" s="16">
        <v>1131704170</v>
      </c>
      <c r="F267" s="16">
        <v>1091799077</v>
      </c>
      <c r="G267" s="16">
        <v>539576003</v>
      </c>
      <c r="H267" s="16">
        <v>1163753436</v>
      </c>
      <c r="I267" s="16">
        <v>1124404683</v>
      </c>
      <c r="J267" s="16">
        <f t="shared" si="15"/>
        <v>-39348753</v>
      </c>
      <c r="K267" s="17">
        <f t="shared" si="16"/>
        <v>-3.3811932822512415E-2</v>
      </c>
      <c r="L267" s="1"/>
    </row>
    <row r="268" spans="1:12" ht="15" customHeight="1" x14ac:dyDescent="0.25">
      <c r="A268" s="14" t="s">
        <v>36</v>
      </c>
      <c r="B268" s="14" t="s">
        <v>36</v>
      </c>
      <c r="C268" s="14" t="s">
        <v>47</v>
      </c>
      <c r="D268" s="15" t="s">
        <v>395</v>
      </c>
      <c r="E268" s="16">
        <v>1131704170</v>
      </c>
      <c r="F268" s="16">
        <v>1091799077</v>
      </c>
      <c r="G268" s="16">
        <v>539576003</v>
      </c>
      <c r="H268" s="16">
        <v>1163753436</v>
      </c>
      <c r="I268" s="16">
        <v>1124404683</v>
      </c>
      <c r="J268" s="16">
        <f t="shared" si="15"/>
        <v>-39348753</v>
      </c>
      <c r="K268" s="17">
        <f t="shared" si="16"/>
        <v>-3.3811932822512415E-2</v>
      </c>
      <c r="L268" s="1"/>
    </row>
    <row r="269" spans="1:12" ht="15" customHeight="1" x14ac:dyDescent="0.25">
      <c r="A269" s="14" t="s">
        <v>36</v>
      </c>
      <c r="B269" s="14" t="s">
        <v>396</v>
      </c>
      <c r="C269" s="14" t="s">
        <v>36</v>
      </c>
      <c r="D269" s="15" t="s">
        <v>397</v>
      </c>
      <c r="E269" s="16">
        <v>2340980789</v>
      </c>
      <c r="F269" s="16">
        <v>1798179232</v>
      </c>
      <c r="G269" s="16">
        <v>753535757</v>
      </c>
      <c r="H269" s="16">
        <v>2361988707</v>
      </c>
      <c r="I269" s="16">
        <v>2364619545</v>
      </c>
      <c r="J269" s="16">
        <f t="shared" si="15"/>
        <v>2630838</v>
      </c>
      <c r="K269" s="17">
        <f t="shared" si="16"/>
        <v>1.1138232762092541E-3</v>
      </c>
      <c r="L269" s="1"/>
    </row>
    <row r="270" spans="1:12" ht="15" customHeight="1" x14ac:dyDescent="0.25">
      <c r="A270" s="14" t="s">
        <v>36</v>
      </c>
      <c r="B270" s="14" t="s">
        <v>36</v>
      </c>
      <c r="C270" s="14" t="s">
        <v>40</v>
      </c>
      <c r="D270" s="15" t="s">
        <v>398</v>
      </c>
      <c r="E270" s="16">
        <v>118304693</v>
      </c>
      <c r="F270" s="16">
        <v>112624824</v>
      </c>
      <c r="G270" s="16">
        <v>48107653</v>
      </c>
      <c r="H270" s="16">
        <v>121810061</v>
      </c>
      <c r="I270" s="16">
        <v>101241645</v>
      </c>
      <c r="J270" s="16">
        <f t="shared" si="15"/>
        <v>-20568416</v>
      </c>
      <c r="K270" s="17">
        <f t="shared" si="16"/>
        <v>-0.16885646252159744</v>
      </c>
      <c r="L270" s="1"/>
    </row>
    <row r="271" spans="1:12" ht="15" customHeight="1" x14ac:dyDescent="0.25">
      <c r="A271" s="14" t="s">
        <v>36</v>
      </c>
      <c r="B271" s="14" t="s">
        <v>36</v>
      </c>
      <c r="C271" s="14" t="s">
        <v>45</v>
      </c>
      <c r="D271" s="15" t="s">
        <v>67</v>
      </c>
      <c r="E271" s="16">
        <v>84415801</v>
      </c>
      <c r="F271" s="16">
        <v>61546120</v>
      </c>
      <c r="G271" s="16">
        <v>26294678</v>
      </c>
      <c r="H271" s="16">
        <v>86284524</v>
      </c>
      <c r="I271" s="16">
        <v>80837098</v>
      </c>
      <c r="J271" s="16">
        <f t="shared" si="15"/>
        <v>-5447426</v>
      </c>
      <c r="K271" s="17">
        <f t="shared" si="16"/>
        <v>-6.3133291434742111E-2</v>
      </c>
      <c r="L271" s="1"/>
    </row>
    <row r="272" spans="1:12" ht="15" customHeight="1" x14ac:dyDescent="0.25">
      <c r="A272" s="14" t="s">
        <v>36</v>
      </c>
      <c r="B272" s="14" t="s">
        <v>36</v>
      </c>
      <c r="C272" s="14" t="s">
        <v>47</v>
      </c>
      <c r="D272" s="15" t="s">
        <v>73</v>
      </c>
      <c r="E272" s="16">
        <v>1586999490</v>
      </c>
      <c r="F272" s="16">
        <v>1207134032</v>
      </c>
      <c r="G272" s="16">
        <v>501892639</v>
      </c>
      <c r="H272" s="16">
        <v>1596857051</v>
      </c>
      <c r="I272" s="16">
        <v>1611618300</v>
      </c>
      <c r="J272" s="16">
        <f t="shared" si="15"/>
        <v>14761249</v>
      </c>
      <c r="K272" s="17">
        <f t="shared" si="16"/>
        <v>9.2439388928120154E-3</v>
      </c>
      <c r="L272" s="1"/>
    </row>
    <row r="273" spans="1:12" ht="15" customHeight="1" x14ac:dyDescent="0.25">
      <c r="A273" s="14" t="s">
        <v>36</v>
      </c>
      <c r="B273" s="14" t="s">
        <v>36</v>
      </c>
      <c r="C273" s="14" t="s">
        <v>49</v>
      </c>
      <c r="D273" s="15" t="s">
        <v>75</v>
      </c>
      <c r="E273" s="16">
        <v>9608581</v>
      </c>
      <c r="F273" s="16">
        <v>5785227</v>
      </c>
      <c r="G273" s="16">
        <v>3202860</v>
      </c>
      <c r="H273" s="16">
        <v>9608581</v>
      </c>
      <c r="I273" s="16">
        <v>21797835</v>
      </c>
      <c r="J273" s="16">
        <f t="shared" si="15"/>
        <v>12189254</v>
      </c>
      <c r="K273" s="17">
        <f t="shared" si="16"/>
        <v>1.2685800327852781</v>
      </c>
      <c r="L273" s="1"/>
    </row>
    <row r="274" spans="1:12" ht="15" customHeight="1" x14ac:dyDescent="0.25">
      <c r="A274" s="14" t="s">
        <v>36</v>
      </c>
      <c r="B274" s="14" t="s">
        <v>36</v>
      </c>
      <c r="C274" s="14" t="s">
        <v>62</v>
      </c>
      <c r="D274" s="15" t="s">
        <v>399</v>
      </c>
      <c r="E274" s="16">
        <v>537794646</v>
      </c>
      <c r="F274" s="16">
        <v>407785799</v>
      </c>
      <c r="G274" s="16">
        <v>172840883</v>
      </c>
      <c r="H274" s="16">
        <v>543503612</v>
      </c>
      <c r="I274" s="16">
        <v>544342374</v>
      </c>
      <c r="J274" s="16">
        <f t="shared" si="15"/>
        <v>838762</v>
      </c>
      <c r="K274" s="17">
        <f t="shared" si="16"/>
        <v>1.5432500934326816E-3</v>
      </c>
      <c r="L274" s="1"/>
    </row>
    <row r="275" spans="1:12" ht="15" customHeight="1" x14ac:dyDescent="0.25">
      <c r="A275" s="14" t="s">
        <v>36</v>
      </c>
      <c r="B275" s="14" t="s">
        <v>36</v>
      </c>
      <c r="C275" s="14" t="s">
        <v>88</v>
      </c>
      <c r="D275" s="15" t="s">
        <v>81</v>
      </c>
      <c r="E275" s="16">
        <v>3857578</v>
      </c>
      <c r="F275" s="16">
        <v>3303230</v>
      </c>
      <c r="G275" s="16">
        <v>1197044</v>
      </c>
      <c r="H275" s="16">
        <v>3924878</v>
      </c>
      <c r="I275" s="16">
        <v>4782293</v>
      </c>
      <c r="J275" s="16">
        <f t="shared" si="15"/>
        <v>857415</v>
      </c>
      <c r="K275" s="17">
        <f t="shared" si="16"/>
        <v>0.21845647176803967</v>
      </c>
      <c r="L275" s="1"/>
    </row>
    <row r="276" spans="1:12" ht="1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"/>
    </row>
    <row r="277" spans="1:12" ht="15" customHeight="1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"/>
    </row>
    <row r="278" spans="1:12" ht="1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ht="15" customHeight="1" x14ac:dyDescent="0.25">
      <c r="A279" s="42" t="s">
        <v>400</v>
      </c>
      <c r="B279" s="43"/>
      <c r="C279" s="43"/>
      <c r="D279" s="43"/>
      <c r="E279" s="20">
        <v>66757825122</v>
      </c>
      <c r="F279" s="20">
        <v>67920237711</v>
      </c>
      <c r="G279" s="20">
        <v>44477491436</v>
      </c>
      <c r="H279" s="20">
        <v>68153386795</v>
      </c>
      <c r="I279" s="20">
        <v>69647632108</v>
      </c>
      <c r="J279" s="20">
        <v>1494245313</v>
      </c>
      <c r="K279" s="21">
        <v>2.1924740402037124E-2</v>
      </c>
      <c r="L279" s="1"/>
    </row>
    <row r="280" spans="1:12" ht="15" customHeight="1" x14ac:dyDescent="0.25">
      <c r="A280" s="44" t="s">
        <v>401</v>
      </c>
      <c r="B280" s="45"/>
      <c r="C280" s="45"/>
      <c r="D280" s="45"/>
      <c r="E280" s="45"/>
      <c r="F280" s="45"/>
      <c r="G280" s="45"/>
      <c r="H280" s="45"/>
      <c r="I280" s="45"/>
      <c r="J280" s="1"/>
      <c r="K280" s="1"/>
      <c r="L280" s="1"/>
    </row>
    <row r="281" spans="1:12" ht="5.0999999999999996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</sheetData>
  <mergeCells count="17">
    <mergeCell ref="J10:J11"/>
    <mergeCell ref="K10:K11"/>
    <mergeCell ref="A279:D279"/>
    <mergeCell ref="A280:I280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.39370078740157483" right="0" top="0" bottom="0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L28"/>
  <sheetViews>
    <sheetView tabSelected="1" workbookViewId="0">
      <selection activeCell="A256" sqref="A256:K25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402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403</v>
      </c>
      <c r="H8" s="1"/>
      <c r="I8" s="1"/>
      <c r="J8" s="1"/>
      <c r="K8" s="1"/>
      <c r="L8" s="1"/>
    </row>
    <row r="9" spans="1:12" ht="15" customHeight="1" x14ac:dyDescent="0.25">
      <c r="A9" s="38" t="s">
        <v>17</v>
      </c>
      <c r="B9" s="38" t="s">
        <v>18</v>
      </c>
      <c r="C9" s="38" t="s">
        <v>19</v>
      </c>
      <c r="D9" s="38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40" t="s">
        <v>32</v>
      </c>
      <c r="K10" s="40" t="s">
        <v>33</v>
      </c>
      <c r="L10" s="1"/>
    </row>
    <row r="11" spans="1:12" ht="30" customHeight="1" x14ac:dyDescent="0.25">
      <c r="A11" s="39"/>
      <c r="B11" s="39"/>
      <c r="C11" s="39"/>
      <c r="D11" s="39"/>
      <c r="E11" s="9" t="s">
        <v>404</v>
      </c>
      <c r="F11" s="8" t="s">
        <v>404</v>
      </c>
      <c r="G11" s="8" t="s">
        <v>404</v>
      </c>
      <c r="H11" s="8" t="s">
        <v>405</v>
      </c>
      <c r="I11" s="8" t="s">
        <v>405</v>
      </c>
      <c r="J11" s="41"/>
      <c r="K11" s="41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336510</v>
      </c>
      <c r="F12" s="12">
        <v>325016</v>
      </c>
      <c r="G12" s="12">
        <v>234366</v>
      </c>
      <c r="H12" s="12">
        <v>336510</v>
      </c>
      <c r="I12" s="12">
        <v>329524</v>
      </c>
      <c r="J12" s="12">
        <f t="shared" ref="J12:J22" si="0">I12-H12</f>
        <v>-6986</v>
      </c>
      <c r="K12" s="13">
        <f t="shared" ref="K12:K22" si="1">(J12/H12)</f>
        <v>-2.0760155716026268E-2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13</v>
      </c>
      <c r="E13" s="16">
        <v>336510</v>
      </c>
      <c r="F13" s="16">
        <v>325016</v>
      </c>
      <c r="G13" s="16">
        <v>234366</v>
      </c>
      <c r="H13" s="16">
        <v>336510</v>
      </c>
      <c r="I13" s="16">
        <v>329524</v>
      </c>
      <c r="J13" s="16">
        <f t="shared" si="0"/>
        <v>-6986</v>
      </c>
      <c r="K13" s="17">
        <f t="shared" si="1"/>
        <v>-2.0760155716026268E-2</v>
      </c>
      <c r="L13" s="1"/>
    </row>
    <row r="14" spans="1:12" ht="15" customHeight="1" x14ac:dyDescent="0.25">
      <c r="A14" s="14" t="s">
        <v>36</v>
      </c>
      <c r="B14" s="14" t="s">
        <v>82</v>
      </c>
      <c r="C14" s="14" t="s">
        <v>36</v>
      </c>
      <c r="D14" s="15" t="s">
        <v>83</v>
      </c>
      <c r="E14" s="16">
        <v>202517</v>
      </c>
      <c r="F14" s="16">
        <v>198375</v>
      </c>
      <c r="G14" s="16">
        <v>157642</v>
      </c>
      <c r="H14" s="16">
        <v>202517</v>
      </c>
      <c r="I14" s="16">
        <v>203173</v>
      </c>
      <c r="J14" s="16">
        <f t="shared" si="0"/>
        <v>656</v>
      </c>
      <c r="K14" s="17">
        <f t="shared" si="1"/>
        <v>3.2392342371257723E-3</v>
      </c>
      <c r="L14" s="1"/>
    </row>
    <row r="15" spans="1:12" ht="15" customHeight="1" x14ac:dyDescent="0.25">
      <c r="A15" s="14" t="s">
        <v>36</v>
      </c>
      <c r="B15" s="14" t="s">
        <v>36</v>
      </c>
      <c r="C15" s="14" t="s">
        <v>40</v>
      </c>
      <c r="D15" s="15" t="s">
        <v>84</v>
      </c>
      <c r="E15" s="16">
        <v>170046</v>
      </c>
      <c r="F15" s="16">
        <v>166441</v>
      </c>
      <c r="G15" s="16">
        <v>137448</v>
      </c>
      <c r="H15" s="16">
        <v>170046</v>
      </c>
      <c r="I15" s="16">
        <v>181379</v>
      </c>
      <c r="J15" s="16">
        <f t="shared" si="0"/>
        <v>11333</v>
      </c>
      <c r="K15" s="17">
        <f t="shared" si="1"/>
        <v>6.6646672076967409E-2</v>
      </c>
      <c r="L15" s="1"/>
    </row>
    <row r="16" spans="1:12" ht="15" customHeight="1" x14ac:dyDescent="0.25">
      <c r="A16" s="14" t="s">
        <v>36</v>
      </c>
      <c r="B16" s="14" t="s">
        <v>36</v>
      </c>
      <c r="C16" s="14" t="s">
        <v>88</v>
      </c>
      <c r="D16" s="15" t="s">
        <v>89</v>
      </c>
      <c r="E16" s="16">
        <v>3940</v>
      </c>
      <c r="F16" s="16">
        <v>3874</v>
      </c>
      <c r="G16" s="16">
        <v>1817</v>
      </c>
      <c r="H16" s="16">
        <v>3940</v>
      </c>
      <c r="I16" s="16">
        <v>3783</v>
      </c>
      <c r="J16" s="16">
        <f t="shared" si="0"/>
        <v>-157</v>
      </c>
      <c r="K16" s="17">
        <f t="shared" si="1"/>
        <v>-3.9847715736040609E-2</v>
      </c>
      <c r="L16" s="1"/>
    </row>
    <row r="17" spans="1:12" ht="15" customHeight="1" x14ac:dyDescent="0.25">
      <c r="A17" s="14" t="s">
        <v>36</v>
      </c>
      <c r="B17" s="14" t="s">
        <v>36</v>
      </c>
      <c r="C17" s="14" t="s">
        <v>64</v>
      </c>
      <c r="D17" s="15" t="s">
        <v>90</v>
      </c>
      <c r="E17" s="16">
        <v>28531</v>
      </c>
      <c r="F17" s="16">
        <v>28060</v>
      </c>
      <c r="G17" s="16">
        <v>18377</v>
      </c>
      <c r="H17" s="16">
        <v>28531</v>
      </c>
      <c r="I17" s="16">
        <v>18011</v>
      </c>
      <c r="J17" s="16">
        <f t="shared" si="0"/>
        <v>-10520</v>
      </c>
      <c r="K17" s="17">
        <f t="shared" si="1"/>
        <v>-0.3687217412638884</v>
      </c>
      <c r="L17" s="1"/>
    </row>
    <row r="18" spans="1:12" ht="15" customHeight="1" x14ac:dyDescent="0.25">
      <c r="A18" s="14" t="s">
        <v>36</v>
      </c>
      <c r="B18" s="14" t="s">
        <v>260</v>
      </c>
      <c r="C18" s="14" t="s">
        <v>36</v>
      </c>
      <c r="D18" s="15" t="s">
        <v>261</v>
      </c>
      <c r="E18" s="16">
        <v>133993</v>
      </c>
      <c r="F18" s="16">
        <v>126641</v>
      </c>
      <c r="G18" s="16">
        <v>76724</v>
      </c>
      <c r="H18" s="16">
        <v>133993</v>
      </c>
      <c r="I18" s="16">
        <v>126351</v>
      </c>
      <c r="J18" s="16">
        <f t="shared" si="0"/>
        <v>-7642</v>
      </c>
      <c r="K18" s="17">
        <f t="shared" si="1"/>
        <v>-5.7032830073212783E-2</v>
      </c>
      <c r="L18" s="1"/>
    </row>
    <row r="19" spans="1:12" ht="15" customHeight="1" x14ac:dyDescent="0.25">
      <c r="A19" s="14" t="s">
        <v>36</v>
      </c>
      <c r="B19" s="14" t="s">
        <v>36</v>
      </c>
      <c r="C19" s="14" t="s">
        <v>40</v>
      </c>
      <c r="D19" s="15" t="s">
        <v>262</v>
      </c>
      <c r="E19" s="16">
        <v>18126</v>
      </c>
      <c r="F19" s="16">
        <v>17604</v>
      </c>
      <c r="G19" s="16">
        <v>12480</v>
      </c>
      <c r="H19" s="16">
        <v>18126</v>
      </c>
      <c r="I19" s="16">
        <v>16041</v>
      </c>
      <c r="J19" s="16">
        <f t="shared" si="0"/>
        <v>-2085</v>
      </c>
      <c r="K19" s="17">
        <f t="shared" si="1"/>
        <v>-0.11502813637868256</v>
      </c>
      <c r="L19" s="1"/>
    </row>
    <row r="20" spans="1:12" ht="15" customHeight="1" x14ac:dyDescent="0.25">
      <c r="A20" s="14" t="s">
        <v>36</v>
      </c>
      <c r="B20" s="14" t="s">
        <v>36</v>
      </c>
      <c r="C20" s="14" t="s">
        <v>62</v>
      </c>
      <c r="D20" s="15" t="s">
        <v>263</v>
      </c>
      <c r="E20" s="16">
        <v>56108</v>
      </c>
      <c r="F20" s="16">
        <v>53806</v>
      </c>
      <c r="G20" s="16">
        <v>40530</v>
      </c>
      <c r="H20" s="16">
        <v>56108</v>
      </c>
      <c r="I20" s="16">
        <v>54501</v>
      </c>
      <c r="J20" s="16">
        <f t="shared" si="0"/>
        <v>-1607</v>
      </c>
      <c r="K20" s="17">
        <f t="shared" si="1"/>
        <v>-2.864119198688244E-2</v>
      </c>
      <c r="L20" s="1"/>
    </row>
    <row r="21" spans="1:12" ht="15" customHeight="1" x14ac:dyDescent="0.25">
      <c r="A21" s="14" t="s">
        <v>36</v>
      </c>
      <c r="B21" s="14" t="s">
        <v>36</v>
      </c>
      <c r="C21" s="14" t="s">
        <v>68</v>
      </c>
      <c r="D21" s="15" t="s">
        <v>264</v>
      </c>
      <c r="E21" s="16">
        <v>54021</v>
      </c>
      <c r="F21" s="16">
        <v>49863</v>
      </c>
      <c r="G21" s="16">
        <v>19977</v>
      </c>
      <c r="H21" s="16">
        <v>54021</v>
      </c>
      <c r="I21" s="16">
        <v>50381</v>
      </c>
      <c r="J21" s="16">
        <f t="shared" si="0"/>
        <v>-3640</v>
      </c>
      <c r="K21" s="17">
        <f t="shared" si="1"/>
        <v>-6.7381203606005066E-2</v>
      </c>
      <c r="L21" s="1"/>
    </row>
    <row r="22" spans="1:12" ht="15" customHeight="1" x14ac:dyDescent="0.25">
      <c r="A22" s="14" t="s">
        <v>36</v>
      </c>
      <c r="B22" s="14" t="s">
        <v>36</v>
      </c>
      <c r="C22" s="14" t="s">
        <v>108</v>
      </c>
      <c r="D22" s="15" t="s">
        <v>272</v>
      </c>
      <c r="E22" s="16">
        <v>5738</v>
      </c>
      <c r="F22" s="16">
        <v>5368</v>
      </c>
      <c r="G22" s="16">
        <v>3737</v>
      </c>
      <c r="H22" s="16">
        <v>5738</v>
      </c>
      <c r="I22" s="16">
        <v>5428</v>
      </c>
      <c r="J22" s="16">
        <f t="shared" si="0"/>
        <v>-310</v>
      </c>
      <c r="K22" s="17">
        <f t="shared" si="1"/>
        <v>-5.4025792959219242E-2</v>
      </c>
      <c r="L22" s="1"/>
    </row>
    <row r="23" spans="1:12" ht="1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"/>
    </row>
    <row r="24" spans="1:12" ht="1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"/>
    </row>
    <row r="25" spans="1:1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5" customHeight="1" x14ac:dyDescent="0.25">
      <c r="A26" s="42" t="s">
        <v>400</v>
      </c>
      <c r="B26" s="43"/>
      <c r="C26" s="43"/>
      <c r="D26" s="43"/>
      <c r="E26" s="20">
        <v>336510</v>
      </c>
      <c r="F26" s="20">
        <v>325016</v>
      </c>
      <c r="G26" s="20">
        <v>234366</v>
      </c>
      <c r="H26" s="20">
        <v>336510</v>
      </c>
      <c r="I26" s="20">
        <v>329524</v>
      </c>
      <c r="J26" s="20">
        <v>-6986</v>
      </c>
      <c r="K26" s="21">
        <v>-2.0760155716026268E-2</v>
      </c>
      <c r="L26" s="1"/>
    </row>
    <row r="27" spans="1:12" ht="15" customHeight="1" x14ac:dyDescent="0.25">
      <c r="A27" s="44" t="s">
        <v>401</v>
      </c>
      <c r="B27" s="45"/>
      <c r="C27" s="45"/>
      <c r="D27" s="45"/>
      <c r="E27" s="45"/>
      <c r="F27" s="45"/>
      <c r="G27" s="45"/>
      <c r="H27" s="45"/>
      <c r="I27" s="45"/>
      <c r="J27" s="1"/>
      <c r="K27" s="1"/>
      <c r="L27" s="1"/>
    </row>
    <row r="28" spans="1:12" ht="5.0999999999999996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7">
    <mergeCell ref="J10:J11"/>
    <mergeCell ref="K10:K11"/>
    <mergeCell ref="A26:D26"/>
    <mergeCell ref="A27:I27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.39370078740157483" right="0" top="0" bottom="0" header="0" footer="0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cuadro Comparativo analitico</vt:lpstr>
      <vt:lpstr>cuadro Comparativo analitico 2</vt:lpstr>
      <vt:lpstr>'cuadro Comparativo analitico'!Área_de_impresión</vt:lpstr>
      <vt:lpstr>'cuadro Comparativo analitico 2'!Área_de_impresión</vt:lpstr>
      <vt:lpstr>JR_PAGE_ANCHOR_0_1</vt:lpstr>
      <vt:lpstr>JR_PAGE_ANCHOR_1_1</vt:lpstr>
      <vt:lpstr>'cuadro Comparativo analitico'!Títulos_a_imprimir</vt:lpstr>
      <vt:lpstr>'cuadro Comparativo analitico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2025-09-30T22:31:16Z</dcterms:modified>
</cp:coreProperties>
</file>