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0D384E6F-2FC6-433E-A097-F7134FEB9E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adro Comparativo analitico" sheetId="1" r:id="rId1"/>
  </sheets>
  <definedNames>
    <definedName name="_xlnm.Print_Area" localSheetId="0">'cuadro Comparativo analitico'!$A$1:$K$45</definedName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K36" i="1" s="1"/>
  <c r="J35" i="1"/>
  <c r="K35" i="1" s="1"/>
  <c r="J34" i="1"/>
  <c r="K34" i="1" s="1"/>
  <c r="J32" i="1"/>
  <c r="K32" i="1" s="1"/>
  <c r="K31" i="1"/>
  <c r="J31" i="1"/>
  <c r="J30" i="1"/>
  <c r="J29" i="1"/>
  <c r="K29" i="1" s="1"/>
  <c r="K28" i="1"/>
  <c r="J28" i="1"/>
  <c r="J23" i="1"/>
  <c r="K23" i="1" s="1"/>
  <c r="J21" i="1"/>
  <c r="K21" i="1" s="1"/>
  <c r="J19" i="1"/>
  <c r="K19" i="1" s="1"/>
  <c r="K18" i="1"/>
  <c r="J18" i="1"/>
  <c r="J17" i="1"/>
  <c r="K17" i="1" s="1"/>
  <c r="J15" i="1"/>
  <c r="K15" i="1" s="1"/>
  <c r="J14" i="1"/>
  <c r="K14" i="1" s="1"/>
  <c r="K13" i="1"/>
  <c r="J13" i="1"/>
  <c r="K12" i="1"/>
  <c r="J12" i="1"/>
</calcChain>
</file>

<file path=xl/sharedStrings.xml><?xml version="1.0" encoding="utf-8"?>
<sst xmlns="http://schemas.openxmlformats.org/spreadsheetml/2006/main" count="171" uniqueCount="84">
  <si>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</si>
  <si>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</si>
  <si>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</si>
  <si>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</si>
  <si>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</si>
  <si>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TESORO PÚBLICO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</si>
  <si>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</si>
  <si>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50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</si>
  <si>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</si>
  <si>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FISCO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</si>
  <si>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</si>
  <si>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</si>
  <si>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</si>
  <si>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SUBSIDIOS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</si>
  <si>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</si>
  <si>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</si>
  <si>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</si>
  <si>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</si>
  <si>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</si>
  <si>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</si>
  <si>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</si>
  <si>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</si>
  <si>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</si>
  <si>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</si>
  <si>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</si>
  <si>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</si>
  <si>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</si>
  <si>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</si>
  <si>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(Inicial+Reajuste+Leyes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</si>
  <si>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</si>
  <si>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</si>
  <si>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</si>
  <si>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</si>
  <si>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</si>
  <si>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</si>
  <si>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</si>
  <si>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</si>
  <si>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</si>
  <si>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</si>
  <si>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</si>
  <si>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</si>
  <si>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</si>
  <si>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Jubilaciones, Pensiones y Montepíos</t>
    </r>
  </si>
  <si>
    <r>
      <rPr>
        <sz val="10"/>
        <rFont val="Times New Roman"/>
        <family val="1"/>
      </rPr>
      <t>017</t>
    </r>
  </si>
  <si>
    <r>
      <rPr>
        <sz val="10"/>
        <rFont val="Times New Roman"/>
        <family val="1"/>
      </rPr>
      <t>Fondo Bono Laboral Ley N° 20.305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</si>
  <si>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</si>
  <si>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</si>
  <si>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Al Sector Privado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</si>
  <si>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</si>
  <si>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Subvenciones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</si>
  <si>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</si>
  <si>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Bonificación Región Magallanes y de la Antártica Chilena, y Subsidio Isla de Pascua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</si>
  <si>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</si>
  <si>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Fondo Único de Prestaciones Familiares y Subsidios de Cesantía</t>
    </r>
  </si>
  <si>
    <r>
      <rPr>
        <sz val="10"/>
        <rFont val="Times New Roman"/>
        <family val="1"/>
      </rPr>
      <t>006</t>
    </r>
  </si>
  <si>
    <r>
      <rPr>
        <sz val="10"/>
        <rFont val="Times New Roman"/>
        <family val="1"/>
      </rPr>
      <t>Subsidios de Cesantía Art. 69 D.F.L. (T.y P.S.) N° 150, de 1981</t>
    </r>
  </si>
  <si>
    <r>
      <rPr>
        <sz val="10"/>
        <rFont val="Times New Roman"/>
        <family val="1"/>
      </rPr>
      <t>013</t>
    </r>
  </si>
  <si>
    <r>
      <rPr>
        <sz val="10"/>
        <rFont val="Times New Roman"/>
        <family val="1"/>
      </rPr>
      <t>Fondo Nacional de Subsidio Familiar</t>
    </r>
  </si>
  <si>
    <r>
      <rPr>
        <sz val="10"/>
        <rFont val="Times New Roman"/>
        <family val="1"/>
      </rPr>
      <t>014</t>
    </r>
  </si>
  <si>
    <r>
      <rPr>
        <sz val="10"/>
        <rFont val="Times New Roman"/>
        <family val="1"/>
      </rPr>
      <t>Subsidio Agua Potable Art.1° Ley N° 18.778</t>
    </r>
  </si>
  <si>
    <r>
      <rPr>
        <sz val="10"/>
        <rFont val="Times New Roman"/>
        <family val="1"/>
      </rPr>
      <t>019</t>
    </r>
  </si>
  <si>
    <r>
      <rPr>
        <sz val="10"/>
        <rFont val="Times New Roman"/>
        <family val="1"/>
      </rPr>
      <t>Bonificación a la Contratación de Mano de Obra Ley N° 19.853</t>
    </r>
  </si>
  <si>
    <r>
      <rPr>
        <sz val="10"/>
        <rFont val="Times New Roman"/>
        <family val="1"/>
      </rPr>
      <t>023</t>
    </r>
  </si>
  <si>
    <r>
      <rPr>
        <sz val="10"/>
        <rFont val="Times New Roman"/>
        <family val="1"/>
      </rPr>
      <t>Beneficio Ley N° 20.330 para Deudores Crédito Universitario, Leyes N° 19.287 y 20.027</t>
    </r>
  </si>
  <si>
    <r>
      <rPr>
        <sz val="10"/>
        <rFont val="Times New Roman"/>
        <family val="1"/>
      </rPr>
      <t>024</t>
    </r>
  </si>
  <si>
    <r>
      <rPr>
        <sz val="10"/>
        <rFont val="Times New Roman"/>
        <family val="1"/>
      </rPr>
      <t>Aplicación Ley N° 20.765,  Art. 3° N° 6)  MEPCO</t>
    </r>
  </si>
  <si>
    <r>
      <rPr>
        <sz val="10"/>
        <rFont val="Times New Roman"/>
        <family val="1"/>
      </rPr>
      <t>041</t>
    </r>
  </si>
  <si>
    <r>
      <rPr>
        <sz val="10"/>
        <rFont val="Times New Roman"/>
        <family val="1"/>
      </rPr>
      <t>Subsidio Servicios Básicos Domiciliarios, ley N° 21.423</t>
    </r>
  </si>
  <si>
    <r>
      <rPr>
        <sz val="10"/>
        <rFont val="Times New Roman"/>
        <family val="1"/>
      </rPr>
      <t>044</t>
    </r>
  </si>
  <si>
    <r>
      <rPr>
        <sz val="10"/>
        <rFont val="Times New Roman"/>
        <family val="1"/>
      </rPr>
      <t>Subsidio temporal y otras medidas de apoyo a las MIPYMES y Cooperativas Ley N° 21.578</t>
    </r>
  </si>
  <si>
    <r>
      <rPr>
        <sz val="10"/>
        <rFont val="Times New Roman"/>
        <family val="1"/>
      </rPr>
      <t>046</t>
    </r>
  </si>
  <si>
    <r>
      <rPr>
        <sz val="10"/>
        <rFont val="Times New Roman"/>
        <family val="1"/>
      </rPr>
      <t>Subsidio al Ingreso Mínimo Ley N° 21.751</t>
    </r>
  </si>
  <si>
    <r>
      <rPr>
        <sz val="10"/>
        <rFont val="Times New Roman"/>
        <family val="1"/>
      </rPr>
      <t>Al Gobierno Central</t>
    </r>
  </si>
  <si>
    <r>
      <rPr>
        <sz val="10"/>
        <rFont val="Times New Roman"/>
        <family val="1"/>
      </rPr>
      <t>077</t>
    </r>
  </si>
  <si>
    <r>
      <rPr>
        <sz val="10"/>
        <rFont val="Times New Roman"/>
        <family val="1"/>
      </rPr>
      <t>Empresas y Sociedades del Estado</t>
    </r>
  </si>
  <si>
    <r>
      <rPr>
        <sz val="10"/>
        <rFont val="Times New Roman"/>
        <family val="1"/>
      </rPr>
      <t>33</t>
    </r>
  </si>
  <si>
    <r>
      <rPr>
        <sz val="10"/>
        <rFont val="Times New Roman"/>
        <family val="1"/>
      </rPr>
      <t>TRANSFERENCIAS DE CAPITAL</t>
    </r>
  </si>
  <si>
    <r>
      <rPr>
        <sz val="10"/>
        <rFont val="Times New Roman"/>
        <family val="1"/>
      </rPr>
      <t>Bonificación por Inversiones de Riego y Drenaje Ley N° 18.450</t>
    </r>
  </si>
  <si>
    <r>
      <rPr>
        <sz val="10"/>
        <rFont val="Times New Roman"/>
        <family val="1"/>
      </rPr>
      <t>Fondo Fomento y Desarrollo de las Regiones Extremas</t>
    </r>
  </si>
  <si>
    <r>
      <rPr>
        <sz val="10"/>
        <rFont val="Times New Roman"/>
        <family val="1"/>
      </rPr>
      <t>029</t>
    </r>
  </si>
  <si>
    <r>
      <rPr>
        <sz val="10"/>
        <rFont val="Times New Roman"/>
        <family val="1"/>
      </rPr>
      <t>Bosque Nativo Ley N° 20.283</t>
    </r>
  </si>
  <si>
    <r>
      <rPr>
        <sz val="10"/>
        <rFont val="Times New Roman"/>
        <family val="1"/>
      </rPr>
      <t>148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</si>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</sst>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46"/>
  <sheetViews>
    <sheetView tabSelected="1" topLeftCell="A19" workbookViewId="0">
      <selection activeCell="I44" sqref="I44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6" width="14.42578125" customWidth="1"/>
    <col min="7" max="7" width="13.28515625" customWidth="1"/>
    <col min="8" max="8" width="14.7109375" customWidth="1"/>
    <col min="9" max="9" width="16.1406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</row>
    <row r="2" spans="1:12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</row>
    <row r="3" spans="1:12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4" t="s">
        <v>12</v>
      </c>
      <c r="B7" s="35"/>
      <c r="C7" s="36" t="s">
        <v>13</v>
      </c>
      <c r="D7" s="37"/>
      <c r="E7" s="37"/>
      <c r="F7" s="37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25">
      <c r="A9" s="38" t="s">
        <v>17</v>
      </c>
      <c r="B9" s="38" t="s">
        <v>18</v>
      </c>
      <c r="C9" s="38" t="s">
        <v>19</v>
      </c>
      <c r="D9" s="38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80.099999999999994" customHeight="1" x14ac:dyDescent="0.25">
      <c r="A10" s="39"/>
      <c r="B10" s="39"/>
      <c r="C10" s="39"/>
      <c r="D10" s="39"/>
      <c r="E10" s="6" t="s">
        <v>28</v>
      </c>
      <c r="F10" s="7" t="s">
        <v>29</v>
      </c>
      <c r="G10" s="7" t="s">
        <v>30</v>
      </c>
      <c r="H10" s="7" t="s">
        <v>28</v>
      </c>
      <c r="I10" s="7" t="s">
        <v>31</v>
      </c>
      <c r="J10" s="40" t="s">
        <v>32</v>
      </c>
      <c r="K10" s="40" t="s">
        <v>33</v>
      </c>
      <c r="L10" s="1"/>
    </row>
    <row r="11" spans="1:12" ht="30" customHeight="1" x14ac:dyDescent="0.25">
      <c r="A11" s="39"/>
      <c r="B11" s="39"/>
      <c r="C11" s="39"/>
      <c r="D11" s="39"/>
      <c r="E11" s="9" t="s">
        <v>34</v>
      </c>
      <c r="F11" s="8" t="s">
        <v>34</v>
      </c>
      <c r="G11" s="8" t="s">
        <v>34</v>
      </c>
      <c r="H11" s="8" t="s">
        <v>35</v>
      </c>
      <c r="I11" s="8" t="s">
        <v>35</v>
      </c>
      <c r="J11" s="41"/>
      <c r="K11" s="41"/>
      <c r="L11" s="1"/>
    </row>
    <row r="12" spans="1:12" ht="15" customHeight="1" x14ac:dyDescent="0.25">
      <c r="A12" s="10" t="s">
        <v>36</v>
      </c>
      <c r="B12" s="10" t="s">
        <v>36</v>
      </c>
      <c r="C12" s="10" t="s">
        <v>36</v>
      </c>
      <c r="D12" s="11" t="s">
        <v>37</v>
      </c>
      <c r="E12" s="12">
        <v>2121218787</v>
      </c>
      <c r="F12" s="12">
        <v>2118746773</v>
      </c>
      <c r="G12" s="12">
        <v>1405739956</v>
      </c>
      <c r="H12" s="12">
        <v>2191845046</v>
      </c>
      <c r="I12" s="12">
        <v>2134955152</v>
      </c>
      <c r="J12" s="12">
        <f>I12-H12</f>
        <v>-56889894</v>
      </c>
      <c r="K12" s="13">
        <f>(J12/H12)</f>
        <v>-2.5955253590494918E-2</v>
      </c>
      <c r="L12" s="1"/>
    </row>
    <row r="13" spans="1:12" ht="15" customHeight="1" x14ac:dyDescent="0.25">
      <c r="A13" s="14" t="s">
        <v>38</v>
      </c>
      <c r="B13" s="14" t="s">
        <v>36</v>
      </c>
      <c r="C13" s="14" t="s">
        <v>36</v>
      </c>
      <c r="D13" s="15" t="s">
        <v>39</v>
      </c>
      <c r="E13" s="16">
        <v>169150850</v>
      </c>
      <c r="F13" s="16">
        <v>169150850</v>
      </c>
      <c r="G13" s="16">
        <v>119639915</v>
      </c>
      <c r="H13" s="16">
        <v>175298948</v>
      </c>
      <c r="I13" s="16">
        <v>173253776</v>
      </c>
      <c r="J13" s="16">
        <f>I13-H13</f>
        <v>-2045172</v>
      </c>
      <c r="K13" s="17">
        <f>(J13/H13)</f>
        <v>-1.1666767104614912E-2</v>
      </c>
      <c r="L13" s="1"/>
    </row>
    <row r="14" spans="1:12" ht="15" customHeight="1" x14ac:dyDescent="0.25">
      <c r="A14" s="14" t="s">
        <v>36</v>
      </c>
      <c r="B14" s="14" t="s">
        <v>11</v>
      </c>
      <c r="C14" s="14" t="s">
        <v>36</v>
      </c>
      <c r="D14" s="15" t="s">
        <v>40</v>
      </c>
      <c r="E14" s="16">
        <v>169150850</v>
      </c>
      <c r="F14" s="16">
        <v>169150850</v>
      </c>
      <c r="G14" s="16">
        <v>119639915</v>
      </c>
      <c r="H14" s="16">
        <v>175298948</v>
      </c>
      <c r="I14" s="16">
        <v>173253776</v>
      </c>
      <c r="J14" s="16">
        <f>I14-H14</f>
        <v>-2045172</v>
      </c>
      <c r="K14" s="17">
        <f>(J14/H14)</f>
        <v>-1.1666767104614912E-2</v>
      </c>
      <c r="L14" s="1"/>
    </row>
    <row r="15" spans="1:12" ht="15" customHeight="1" x14ac:dyDescent="0.25">
      <c r="A15" s="14" t="s">
        <v>36</v>
      </c>
      <c r="B15" s="14" t="s">
        <v>36</v>
      </c>
      <c r="C15" s="14" t="s">
        <v>41</v>
      </c>
      <c r="D15" s="15" t="s">
        <v>42</v>
      </c>
      <c r="E15" s="16">
        <v>98306693</v>
      </c>
      <c r="F15" s="16">
        <v>98306693</v>
      </c>
      <c r="G15" s="16">
        <v>69614399</v>
      </c>
      <c r="H15" s="16">
        <v>102258622</v>
      </c>
      <c r="I15" s="16">
        <v>100213450</v>
      </c>
      <c r="J15" s="16">
        <f>I15-H15</f>
        <v>-2045172</v>
      </c>
      <c r="K15" s="17">
        <f>(J15/H15)</f>
        <v>-1.9999995697184341E-2</v>
      </c>
      <c r="L15" s="1"/>
    </row>
    <row r="16" spans="1:12" ht="15" customHeight="1" x14ac:dyDescent="0.25">
      <c r="A16" s="14" t="s">
        <v>36</v>
      </c>
      <c r="B16" s="14" t="s">
        <v>36</v>
      </c>
      <c r="C16" s="14" t="s">
        <v>43</v>
      </c>
      <c r="D16" s="15" t="s">
        <v>44</v>
      </c>
      <c r="E16" s="16">
        <v>70844157</v>
      </c>
      <c r="F16" s="16">
        <v>70844157</v>
      </c>
      <c r="G16" s="16">
        <v>50025516</v>
      </c>
      <c r="H16" s="16">
        <v>73040326</v>
      </c>
      <c r="I16" s="16">
        <v>73040326</v>
      </c>
      <c r="J16" s="18"/>
      <c r="K16" s="17" t="s">
        <v>36</v>
      </c>
      <c r="L16" s="1"/>
    </row>
    <row r="17" spans="1:12" ht="15" customHeight="1" x14ac:dyDescent="0.25">
      <c r="A17" s="14" t="s">
        <v>45</v>
      </c>
      <c r="B17" s="14" t="s">
        <v>36</v>
      </c>
      <c r="C17" s="14" t="s">
        <v>36</v>
      </c>
      <c r="D17" s="15" t="s">
        <v>46</v>
      </c>
      <c r="E17" s="16">
        <v>1840322968</v>
      </c>
      <c r="F17" s="16">
        <v>1837850954</v>
      </c>
      <c r="G17" s="16">
        <v>1209819240</v>
      </c>
      <c r="H17" s="16">
        <v>1901337035</v>
      </c>
      <c r="I17" s="16">
        <v>1845509534</v>
      </c>
      <c r="J17" s="16">
        <f>I17-H17</f>
        <v>-55827501</v>
      </c>
      <c r="K17" s="17">
        <f>(J17/H17)</f>
        <v>-2.9362232982539049E-2</v>
      </c>
      <c r="L17" s="1"/>
    </row>
    <row r="18" spans="1:12" ht="15" customHeight="1" x14ac:dyDescent="0.25">
      <c r="A18" s="14" t="s">
        <v>36</v>
      </c>
      <c r="B18" s="14" t="s">
        <v>11</v>
      </c>
      <c r="C18" s="14" t="s">
        <v>36</v>
      </c>
      <c r="D18" s="15" t="s">
        <v>47</v>
      </c>
      <c r="E18" s="16">
        <v>1626081796</v>
      </c>
      <c r="F18" s="16">
        <v>1622367602</v>
      </c>
      <c r="G18" s="16">
        <v>1051876794</v>
      </c>
      <c r="H18" s="16">
        <v>1681982051</v>
      </c>
      <c r="I18" s="16">
        <v>1618759824</v>
      </c>
      <c r="J18" s="16">
        <f>I18-H18</f>
        <v>-63222227</v>
      </c>
      <c r="K18" s="17">
        <f>(J18/H18)</f>
        <v>-3.758793202484656E-2</v>
      </c>
      <c r="L18" s="1"/>
    </row>
    <row r="19" spans="1:12" ht="15" customHeight="1" x14ac:dyDescent="0.25">
      <c r="A19" s="14" t="s">
        <v>36</v>
      </c>
      <c r="B19" s="14" t="s">
        <v>36</v>
      </c>
      <c r="C19" s="14" t="s">
        <v>48</v>
      </c>
      <c r="D19" s="15" t="s">
        <v>49</v>
      </c>
      <c r="E19" s="16">
        <v>3402649</v>
      </c>
      <c r="F19" s="16">
        <v>3402649</v>
      </c>
      <c r="G19" s="16">
        <v>1037611</v>
      </c>
      <c r="H19" s="16">
        <v>3508131</v>
      </c>
      <c r="I19" s="16">
        <v>3064818</v>
      </c>
      <c r="J19" s="16">
        <f>I19-H19</f>
        <v>-443313</v>
      </c>
      <c r="K19" s="17">
        <f>(J19/H19)</f>
        <v>-0.12636728788064072</v>
      </c>
      <c r="L19" s="1"/>
    </row>
    <row r="20" spans="1:12" ht="27" customHeight="1" x14ac:dyDescent="0.25">
      <c r="A20" s="14" t="s">
        <v>36</v>
      </c>
      <c r="B20" s="14" t="s">
        <v>36</v>
      </c>
      <c r="C20" s="14" t="s">
        <v>50</v>
      </c>
      <c r="D20" s="15" t="s">
        <v>51</v>
      </c>
      <c r="E20" s="16">
        <v>26730107</v>
      </c>
      <c r="F20" s="16">
        <v>26730107</v>
      </c>
      <c r="G20" s="16">
        <v>32465756</v>
      </c>
      <c r="H20" s="16">
        <v>27558740</v>
      </c>
      <c r="I20" s="16">
        <v>27558740</v>
      </c>
      <c r="J20" s="18"/>
      <c r="K20" s="17" t="s">
        <v>36</v>
      </c>
      <c r="L20" s="1"/>
    </row>
    <row r="21" spans="1:12" ht="27" customHeight="1" x14ac:dyDescent="0.25">
      <c r="A21" s="14" t="s">
        <v>36</v>
      </c>
      <c r="B21" s="14" t="s">
        <v>36</v>
      </c>
      <c r="C21" s="14" t="s">
        <v>52</v>
      </c>
      <c r="D21" s="15" t="s">
        <v>53</v>
      </c>
      <c r="E21" s="16">
        <v>698544398</v>
      </c>
      <c r="F21" s="16">
        <v>694830204</v>
      </c>
      <c r="G21" s="16">
        <v>418194514</v>
      </c>
      <c r="H21" s="16">
        <v>721915490</v>
      </c>
      <c r="I21" s="16">
        <v>708046344</v>
      </c>
      <c r="J21" s="16">
        <f>I21-H21</f>
        <v>-13869146</v>
      </c>
      <c r="K21" s="17">
        <f>(J21/H21)</f>
        <v>-1.9211592204511362E-2</v>
      </c>
      <c r="L21" s="1"/>
    </row>
    <row r="22" spans="1:12" ht="27" customHeight="1" x14ac:dyDescent="0.25">
      <c r="A22" s="14" t="s">
        <v>36</v>
      </c>
      <c r="B22" s="14" t="s">
        <v>36</v>
      </c>
      <c r="C22" s="14" t="s">
        <v>54</v>
      </c>
      <c r="D22" s="15" t="s">
        <v>55</v>
      </c>
      <c r="E22" s="16">
        <v>10</v>
      </c>
      <c r="F22" s="16">
        <v>10</v>
      </c>
      <c r="G22" s="16">
        <v>0</v>
      </c>
      <c r="H22" s="16">
        <v>10</v>
      </c>
      <c r="I22" s="16">
        <v>10</v>
      </c>
      <c r="J22" s="18"/>
      <c r="K22" s="17" t="s">
        <v>36</v>
      </c>
      <c r="L22" s="1"/>
    </row>
    <row r="23" spans="1:12" ht="15" customHeight="1" x14ac:dyDescent="0.25">
      <c r="A23" s="14" t="s">
        <v>36</v>
      </c>
      <c r="B23" s="14" t="s">
        <v>36</v>
      </c>
      <c r="C23" s="14" t="s">
        <v>56</v>
      </c>
      <c r="D23" s="15" t="s">
        <v>57</v>
      </c>
      <c r="E23" s="16">
        <v>651435380</v>
      </c>
      <c r="F23" s="16">
        <v>651435380</v>
      </c>
      <c r="G23" s="16">
        <v>437226100</v>
      </c>
      <c r="H23" s="16">
        <v>675405380</v>
      </c>
      <c r="I23" s="16">
        <v>676025808</v>
      </c>
      <c r="J23" s="16">
        <f>I23-H23</f>
        <v>620428</v>
      </c>
      <c r="K23" s="17">
        <f>(J23/H23)</f>
        <v>9.1860091490535655E-4</v>
      </c>
      <c r="L23" s="1"/>
    </row>
    <row r="24" spans="1:12" ht="15" customHeight="1" x14ac:dyDescent="0.25">
      <c r="A24" s="14" t="s">
        <v>36</v>
      </c>
      <c r="B24" s="14" t="s">
        <v>36</v>
      </c>
      <c r="C24" s="14" t="s">
        <v>58</v>
      </c>
      <c r="D24" s="15" t="s">
        <v>59</v>
      </c>
      <c r="E24" s="16">
        <v>107251450</v>
      </c>
      <c r="F24" s="16">
        <v>107251450</v>
      </c>
      <c r="G24" s="16">
        <v>73855744</v>
      </c>
      <c r="H24" s="16">
        <v>110576245</v>
      </c>
      <c r="I24" s="16">
        <v>110576245</v>
      </c>
      <c r="J24" s="18"/>
      <c r="K24" s="17" t="s">
        <v>36</v>
      </c>
      <c r="L24" s="1"/>
    </row>
    <row r="25" spans="1:12" ht="27" customHeight="1" x14ac:dyDescent="0.25">
      <c r="A25" s="14" t="s">
        <v>36</v>
      </c>
      <c r="B25" s="14" t="s">
        <v>36</v>
      </c>
      <c r="C25" s="14" t="s">
        <v>60</v>
      </c>
      <c r="D25" s="15" t="s">
        <v>61</v>
      </c>
      <c r="E25" s="16">
        <v>80092446</v>
      </c>
      <c r="F25" s="16">
        <v>80092446</v>
      </c>
      <c r="G25" s="16">
        <v>54135952</v>
      </c>
      <c r="H25" s="16">
        <v>82575312</v>
      </c>
      <c r="I25" s="16">
        <v>82575312</v>
      </c>
      <c r="J25" s="18"/>
      <c r="K25" s="17" t="s">
        <v>36</v>
      </c>
      <c r="L25" s="1"/>
    </row>
    <row r="26" spans="1:12" ht="27" customHeight="1" x14ac:dyDescent="0.25">
      <c r="A26" s="14" t="s">
        <v>36</v>
      </c>
      <c r="B26" s="14" t="s">
        <v>36</v>
      </c>
      <c r="C26" s="14" t="s">
        <v>62</v>
      </c>
      <c r="D26" s="15" t="s">
        <v>63</v>
      </c>
      <c r="E26" s="16">
        <v>584410</v>
      </c>
      <c r="F26" s="16">
        <v>584410</v>
      </c>
      <c r="G26" s="16">
        <v>0</v>
      </c>
      <c r="H26" s="16">
        <v>602527</v>
      </c>
      <c r="I26" s="16">
        <v>602527</v>
      </c>
      <c r="J26" s="18"/>
      <c r="K26" s="17" t="s">
        <v>36</v>
      </c>
      <c r="L26" s="1"/>
    </row>
    <row r="27" spans="1:12" ht="15" customHeight="1" x14ac:dyDescent="0.25">
      <c r="A27" s="14" t="s">
        <v>36</v>
      </c>
      <c r="B27" s="14" t="s">
        <v>36</v>
      </c>
      <c r="C27" s="14" t="s">
        <v>64</v>
      </c>
      <c r="D27" s="15" t="s">
        <v>65</v>
      </c>
      <c r="E27" s="16">
        <v>10</v>
      </c>
      <c r="F27" s="16">
        <v>10</v>
      </c>
      <c r="G27" s="16">
        <v>-7268007</v>
      </c>
      <c r="H27" s="16">
        <v>10</v>
      </c>
      <c r="I27" s="16">
        <v>10</v>
      </c>
      <c r="J27" s="18"/>
      <c r="K27" s="17" t="s">
        <v>36</v>
      </c>
      <c r="L27" s="1"/>
    </row>
    <row r="28" spans="1:12" ht="15" customHeight="1" x14ac:dyDescent="0.25">
      <c r="A28" s="14" t="s">
        <v>36</v>
      </c>
      <c r="B28" s="14" t="s">
        <v>36</v>
      </c>
      <c r="C28" s="14" t="s">
        <v>66</v>
      </c>
      <c r="D28" s="15" t="s">
        <v>67</v>
      </c>
      <c r="E28" s="16">
        <v>10388435</v>
      </c>
      <c r="F28" s="16">
        <v>10388435</v>
      </c>
      <c r="G28" s="16">
        <v>7346011</v>
      </c>
      <c r="H28" s="16">
        <v>10710477</v>
      </c>
      <c r="I28" s="16">
        <v>10</v>
      </c>
      <c r="J28" s="16">
        <f>I28-H28</f>
        <v>-10710467</v>
      </c>
      <c r="K28" s="17">
        <f>(J28/H28)</f>
        <v>-0.99999906633476732</v>
      </c>
      <c r="L28" s="1"/>
    </row>
    <row r="29" spans="1:12" ht="27" customHeight="1" x14ac:dyDescent="0.25">
      <c r="A29" s="14" t="s">
        <v>36</v>
      </c>
      <c r="B29" s="14" t="s">
        <v>36</v>
      </c>
      <c r="C29" s="14" t="s">
        <v>68</v>
      </c>
      <c r="D29" s="15" t="s">
        <v>69</v>
      </c>
      <c r="E29" s="16">
        <v>47652501</v>
      </c>
      <c r="F29" s="16">
        <v>47652501</v>
      </c>
      <c r="G29" s="16">
        <v>34883113</v>
      </c>
      <c r="H29" s="16">
        <v>49129729</v>
      </c>
      <c r="I29" s="16">
        <v>0</v>
      </c>
      <c r="J29" s="16">
        <f>I29-H29</f>
        <v>-49129729</v>
      </c>
      <c r="K29" s="17">
        <f>(J29/H29)</f>
        <v>-1</v>
      </c>
      <c r="L29" s="1"/>
    </row>
    <row r="30" spans="1:12" ht="15" customHeight="1" x14ac:dyDescent="0.25">
      <c r="A30" s="14" t="s">
        <v>36</v>
      </c>
      <c r="B30" s="14" t="s">
        <v>36</v>
      </c>
      <c r="C30" s="14" t="s">
        <v>70</v>
      </c>
      <c r="D30" s="15" t="s">
        <v>71</v>
      </c>
      <c r="E30" s="16">
        <v>0</v>
      </c>
      <c r="F30" s="16">
        <v>0</v>
      </c>
      <c r="G30" s="16">
        <v>0</v>
      </c>
      <c r="H30" s="16">
        <v>0</v>
      </c>
      <c r="I30" s="16">
        <v>10310000</v>
      </c>
      <c r="J30" s="16">
        <f>I30-H30</f>
        <v>10310000</v>
      </c>
      <c r="K30" s="17" t="s">
        <v>36</v>
      </c>
      <c r="L30" s="1"/>
    </row>
    <row r="31" spans="1:12" ht="15" customHeight="1" x14ac:dyDescent="0.25">
      <c r="A31" s="14" t="s">
        <v>36</v>
      </c>
      <c r="B31" s="14" t="s">
        <v>15</v>
      </c>
      <c r="C31" s="14" t="s">
        <v>36</v>
      </c>
      <c r="D31" s="15" t="s">
        <v>72</v>
      </c>
      <c r="E31" s="16">
        <v>214241172</v>
      </c>
      <c r="F31" s="16">
        <v>215483352</v>
      </c>
      <c r="G31" s="16">
        <v>157942446</v>
      </c>
      <c r="H31" s="16">
        <v>219354984</v>
      </c>
      <c r="I31" s="16">
        <v>226749710</v>
      </c>
      <c r="J31" s="16">
        <f>I31-H31</f>
        <v>7394726</v>
      </c>
      <c r="K31" s="17">
        <f>(J31/H31)</f>
        <v>3.3711228553621561E-2</v>
      </c>
      <c r="L31" s="1"/>
    </row>
    <row r="32" spans="1:12" ht="27" customHeight="1" x14ac:dyDescent="0.25">
      <c r="A32" s="14" t="s">
        <v>36</v>
      </c>
      <c r="B32" s="14" t="s">
        <v>36</v>
      </c>
      <c r="C32" s="14" t="s">
        <v>41</v>
      </c>
      <c r="D32" s="15" t="s">
        <v>53</v>
      </c>
      <c r="E32" s="16">
        <v>162345144</v>
      </c>
      <c r="F32" s="16">
        <v>161587324</v>
      </c>
      <c r="G32" s="16">
        <v>121908350</v>
      </c>
      <c r="H32" s="16">
        <v>165850179</v>
      </c>
      <c r="I32" s="16">
        <v>173244905</v>
      </c>
      <c r="J32" s="16">
        <f>I32-H32</f>
        <v>7394726</v>
      </c>
      <c r="K32" s="17">
        <f>(J32/H32)</f>
        <v>4.4586783352220563E-2</v>
      </c>
      <c r="L32" s="1"/>
    </row>
    <row r="33" spans="1:12" ht="15" customHeight="1" x14ac:dyDescent="0.25">
      <c r="A33" s="14" t="s">
        <v>36</v>
      </c>
      <c r="B33" s="14" t="s">
        <v>36</v>
      </c>
      <c r="C33" s="14" t="s">
        <v>73</v>
      </c>
      <c r="D33" s="15" t="s">
        <v>74</v>
      </c>
      <c r="E33" s="16">
        <v>51896028</v>
      </c>
      <c r="F33" s="16">
        <v>53896028</v>
      </c>
      <c r="G33" s="16">
        <v>36034096</v>
      </c>
      <c r="H33" s="16">
        <v>53504805</v>
      </c>
      <c r="I33" s="16">
        <v>53504805</v>
      </c>
      <c r="J33" s="18"/>
      <c r="K33" s="17" t="s">
        <v>36</v>
      </c>
      <c r="L33" s="1"/>
    </row>
    <row r="34" spans="1:12" ht="15" customHeight="1" x14ac:dyDescent="0.25">
      <c r="A34" s="14" t="s">
        <v>75</v>
      </c>
      <c r="B34" s="14" t="s">
        <v>36</v>
      </c>
      <c r="C34" s="14" t="s">
        <v>36</v>
      </c>
      <c r="D34" s="15" t="s">
        <v>76</v>
      </c>
      <c r="E34" s="16">
        <v>111744969</v>
      </c>
      <c r="F34" s="16">
        <v>111744969</v>
      </c>
      <c r="G34" s="16">
        <v>76280801</v>
      </c>
      <c r="H34" s="16">
        <v>115209063</v>
      </c>
      <c r="I34" s="16">
        <v>116191842</v>
      </c>
      <c r="J34" s="16">
        <f>I34-H34</f>
        <v>982779</v>
      </c>
      <c r="K34" s="17">
        <f>(J34/H34)</f>
        <v>8.5303966060378423E-3</v>
      </c>
      <c r="L34" s="1"/>
    </row>
    <row r="35" spans="1:12" ht="15" customHeight="1" x14ac:dyDescent="0.25">
      <c r="A35" s="14" t="s">
        <v>36</v>
      </c>
      <c r="B35" s="14" t="s">
        <v>11</v>
      </c>
      <c r="C35" s="14" t="s">
        <v>36</v>
      </c>
      <c r="D35" s="15" t="s">
        <v>47</v>
      </c>
      <c r="E35" s="16">
        <v>110181969</v>
      </c>
      <c r="F35" s="16">
        <v>110181969</v>
      </c>
      <c r="G35" s="16">
        <v>74877801</v>
      </c>
      <c r="H35" s="16">
        <v>113597610</v>
      </c>
      <c r="I35" s="16">
        <v>114580389</v>
      </c>
      <c r="J35" s="16">
        <f>I35-H35</f>
        <v>982779</v>
      </c>
      <c r="K35" s="17">
        <f>(J35/H35)</f>
        <v>8.6514056061566796E-3</v>
      </c>
      <c r="L35" s="1"/>
    </row>
    <row r="36" spans="1:12" ht="27" customHeight="1" x14ac:dyDescent="0.25">
      <c r="A36" s="14" t="s">
        <v>36</v>
      </c>
      <c r="B36" s="14" t="s">
        <v>36</v>
      </c>
      <c r="C36" s="14" t="s">
        <v>41</v>
      </c>
      <c r="D36" s="15" t="s">
        <v>77</v>
      </c>
      <c r="E36" s="16">
        <v>104466887</v>
      </c>
      <c r="F36" s="16">
        <v>104466887</v>
      </c>
      <c r="G36" s="16">
        <v>70846561</v>
      </c>
      <c r="H36" s="16">
        <v>107705361</v>
      </c>
      <c r="I36" s="16">
        <v>108688140</v>
      </c>
      <c r="J36" s="16">
        <f>I36-H36</f>
        <v>982779</v>
      </c>
      <c r="K36" s="17">
        <f>(J36/H36)</f>
        <v>9.1246990017516405E-3</v>
      </c>
      <c r="L36" s="1"/>
    </row>
    <row r="37" spans="1:12" ht="15" customHeight="1" x14ac:dyDescent="0.25">
      <c r="A37" s="14" t="s">
        <v>36</v>
      </c>
      <c r="B37" s="14" t="s">
        <v>36</v>
      </c>
      <c r="C37" s="14" t="s">
        <v>48</v>
      </c>
      <c r="D37" s="15" t="s">
        <v>78</v>
      </c>
      <c r="E37" s="16">
        <v>3762584</v>
      </c>
      <c r="F37" s="16">
        <v>3762584</v>
      </c>
      <c r="G37" s="16">
        <v>2365168</v>
      </c>
      <c r="H37" s="16">
        <v>3879224</v>
      </c>
      <c r="I37" s="16">
        <v>3879224</v>
      </c>
      <c r="J37" s="18"/>
      <c r="K37" s="17" t="s">
        <v>36</v>
      </c>
      <c r="L37" s="1"/>
    </row>
    <row r="38" spans="1:12" ht="15" customHeight="1" x14ac:dyDescent="0.25">
      <c r="A38" s="14" t="s">
        <v>36</v>
      </c>
      <c r="B38" s="14" t="s">
        <v>36</v>
      </c>
      <c r="C38" s="14" t="s">
        <v>79</v>
      </c>
      <c r="D38" s="15" t="s">
        <v>80</v>
      </c>
      <c r="E38" s="16">
        <v>1952498</v>
      </c>
      <c r="F38" s="16">
        <v>1952498</v>
      </c>
      <c r="G38" s="16">
        <v>1666072</v>
      </c>
      <c r="H38" s="16">
        <v>2013025</v>
      </c>
      <c r="I38" s="16">
        <v>2013025</v>
      </c>
      <c r="J38" s="18"/>
      <c r="K38" s="17" t="s">
        <v>36</v>
      </c>
      <c r="L38" s="1"/>
    </row>
    <row r="39" spans="1:12" ht="15" customHeight="1" x14ac:dyDescent="0.25">
      <c r="A39" s="14" t="s">
        <v>36</v>
      </c>
      <c r="B39" s="14" t="s">
        <v>15</v>
      </c>
      <c r="C39" s="14" t="s">
        <v>36</v>
      </c>
      <c r="D39" s="15" t="s">
        <v>72</v>
      </c>
      <c r="E39" s="16">
        <v>1563000</v>
      </c>
      <c r="F39" s="16">
        <v>1563000</v>
      </c>
      <c r="G39" s="16">
        <v>1403000</v>
      </c>
      <c r="H39" s="16">
        <v>1611453</v>
      </c>
      <c r="I39" s="16">
        <v>1611453</v>
      </c>
      <c r="J39" s="18"/>
      <c r="K39" s="17" t="s">
        <v>36</v>
      </c>
      <c r="L39" s="1"/>
    </row>
    <row r="40" spans="1:12" ht="15" customHeight="1" x14ac:dyDescent="0.25">
      <c r="A40" s="14" t="s">
        <v>36</v>
      </c>
      <c r="B40" s="14" t="s">
        <v>36</v>
      </c>
      <c r="C40" s="14" t="s">
        <v>81</v>
      </c>
      <c r="D40" s="15" t="s">
        <v>74</v>
      </c>
      <c r="E40" s="16">
        <v>1563000</v>
      </c>
      <c r="F40" s="16">
        <v>1563000</v>
      </c>
      <c r="G40" s="16">
        <v>1403000</v>
      </c>
      <c r="H40" s="16">
        <v>1611453</v>
      </c>
      <c r="I40" s="16">
        <v>1611453</v>
      </c>
      <c r="J40" s="18"/>
      <c r="K40" s="17" t="s">
        <v>36</v>
      </c>
      <c r="L40" s="1"/>
    </row>
    <row r="41" spans="1:12" ht="15" hidden="1" customHeight="1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"/>
    </row>
    <row r="42" spans="1:12" ht="15" customHeight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"/>
    </row>
    <row r="43" spans="1:1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5" customHeight="1" x14ac:dyDescent="0.25">
      <c r="A44" s="42" t="s">
        <v>82</v>
      </c>
      <c r="B44" s="43"/>
      <c r="C44" s="43"/>
      <c r="D44" s="43"/>
      <c r="E44" s="20">
        <v>2121218787</v>
      </c>
      <c r="F44" s="20">
        <v>2118746773</v>
      </c>
      <c r="G44" s="20">
        <v>1405739956</v>
      </c>
      <c r="H44" s="20">
        <v>2191845046</v>
      </c>
      <c r="I44" s="20">
        <v>2134955152</v>
      </c>
      <c r="J44" s="20">
        <v>-56889894</v>
      </c>
      <c r="K44" s="21">
        <v>-2.5955253590494918E-2</v>
      </c>
      <c r="L44" s="1"/>
    </row>
    <row r="45" spans="1:12" ht="15" customHeight="1" x14ac:dyDescent="0.25">
      <c r="A45" s="44" t="s">
        <v>83</v>
      </c>
      <c r="B45" s="45"/>
      <c r="C45" s="45"/>
      <c r="D45" s="45"/>
      <c r="E45" s="45"/>
      <c r="F45" s="45"/>
      <c r="G45" s="45"/>
      <c r="H45" s="45"/>
      <c r="I45" s="45"/>
      <c r="J45" s="1"/>
      <c r="K45" s="1"/>
      <c r="L45" s="1"/>
    </row>
    <row r="46" spans="1:12" ht="5.099999999999999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mergeCells count="17">
    <mergeCell ref="J10:J11"/>
    <mergeCell ref="K10:K11"/>
    <mergeCell ref="A44:D44"/>
    <mergeCell ref="A45:I45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" right="0" top="0" bottom="0" header="0" footer="0"/>
  <pageSetup scale="68" orientation="landscape" r:id="rId1"/>
  <ignoredErrors>
    <ignoredError sqref="I5:I7 A15:C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2025-10-01T00:23:11Z</dcterms:modified>
</cp:coreProperties>
</file>