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0A6F4E1-F9B3-4274-9BC0-D4E9FFBA2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L71" i="1" s="1"/>
  <c r="K70" i="1"/>
  <c r="L70" i="1" s="1"/>
  <c r="K68" i="1"/>
  <c r="K67" i="1"/>
  <c r="K66" i="1"/>
  <c r="K65" i="1"/>
  <c r="K63" i="1"/>
  <c r="K62" i="1"/>
  <c r="K61" i="1"/>
  <c r="K60" i="1"/>
  <c r="K59" i="1"/>
  <c r="L59" i="1" s="1"/>
  <c r="K57" i="1"/>
  <c r="K56" i="1"/>
  <c r="K54" i="1"/>
  <c r="K53" i="1"/>
  <c r="K49" i="1"/>
  <c r="K48" i="1"/>
  <c r="K45" i="1"/>
  <c r="K44" i="1"/>
  <c r="K42" i="1"/>
  <c r="K41" i="1"/>
  <c r="K39" i="1"/>
  <c r="K38" i="1"/>
  <c r="K36" i="1"/>
  <c r="K35" i="1"/>
  <c r="K30" i="1"/>
  <c r="K29" i="1"/>
  <c r="K28" i="1"/>
  <c r="K27" i="1"/>
  <c r="K26" i="1"/>
  <c r="L26" i="1" s="1"/>
  <c r="K25" i="1"/>
  <c r="L25" i="1" s="1"/>
  <c r="K24" i="1"/>
  <c r="L24" i="1" s="1"/>
  <c r="K23" i="1"/>
  <c r="L23" i="1" s="1"/>
  <c r="K22" i="1"/>
  <c r="K21" i="1"/>
  <c r="L21" i="1" s="1"/>
  <c r="K20" i="1"/>
  <c r="K19" i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<sst xmlns="http://schemas.openxmlformats.org/spreadsheetml/2006/main" count="389" uniqueCount="119">
  <si>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</si>
  <si>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</si>
  <si>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</si>
  <si>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</si>
  <si>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</si>
  <si>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</si>
  <si>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</si>
  <si>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</si>
  <si>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</si>
  <si>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NACIONAL DE CIBERSEGURIDAD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</si>
  <si>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</si>
  <si>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</si>
  <si>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</si>
  <si>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</si>
  <si>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</si>
  <si>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</si>
  <si>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</si>
  <si>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</si>
  <si>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</si>
  <si>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</si>
  <si>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</si>
  <si>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</si>
  <si>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</si>
  <si>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</si>
  <si>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</si>
  <si>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</si>
  <si>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</si>
  <si>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</si>
  <si>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</si>
  <si>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</si>
  <si>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</si>
  <si>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</si>
  <si>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</si>
  <si>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</si>
  <si>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</si>
  <si>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</si>
  <si>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</si>
  <si>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</si>
  <si>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</si>
  <si>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</si>
  <si>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</si>
  <si>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</si>
  <si>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001</t>
    </r>
  </si>
  <si>
    <r>
      <rPr>
        <sz val="10"/>
        <rFont val="Times New Roman"/>
      </rPr>
      <t>Remuneraciones</t>
    </r>
  </si>
  <si>
    <r>
      <rPr>
        <sz val="10"/>
        <rFont val="Times New Roman"/>
      </rPr>
      <t>002</t>
    </r>
  </si>
  <si>
    <r>
      <rPr>
        <sz val="10"/>
        <rFont val="Times New Roman"/>
      </rPr>
      <t>Resto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</si>
  <si>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</si>
  <si>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</si>
  <si>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</si>
  <si>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Personal de Planta</t>
    </r>
  </si>
  <si>
    <r>
      <rPr>
        <sz val="10"/>
        <rFont val="Times New Roman"/>
      </rPr>
      <t>004</t>
    </r>
  </si>
  <si>
    <r>
      <rPr>
        <sz val="10"/>
        <rFont val="Times New Roman"/>
      </rPr>
      <t>Remuneraciones Variables</t>
    </r>
  </si>
  <si>
    <r>
      <rPr>
        <sz val="10"/>
        <rFont val="Times New Roman"/>
      </rPr>
      <t>03</t>
    </r>
  </si>
  <si>
    <r>
      <rPr>
        <sz val="10"/>
        <rFont val="Times New Roman"/>
      </rPr>
      <t>Otras Remuneraciones</t>
    </r>
  </si>
  <si>
    <r>
      <rPr>
        <sz val="10"/>
        <rFont val="Times New Roman"/>
      </rPr>
      <t>Honorarios a Suma Alzada -Personas Naturales</t>
    </r>
  </si>
  <si>
    <r>
      <rPr>
        <sz val="10"/>
        <rFont val="Times New Roman"/>
      </rPr>
      <t>Otras Remuneraciones Reguladas por el Código del Trabajo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</si>
  <si>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</si>
  <si>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</si>
  <si>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Alimentos y Bebidas</t>
    </r>
  </si>
  <si>
    <r>
      <rPr>
        <sz val="10"/>
        <rFont val="Times New Roman"/>
      </rPr>
      <t>Para Personas</t>
    </r>
  </si>
  <si>
    <r>
      <rPr>
        <sz val="10"/>
        <rFont val="Times New Roman"/>
      </rPr>
      <t>Combustibles y Lubricantes</t>
    </r>
  </si>
  <si>
    <r>
      <rPr>
        <sz val="10"/>
        <rFont val="Times New Roman"/>
      </rPr>
      <t>Para Vehículos</t>
    </r>
  </si>
  <si>
    <r>
      <rPr>
        <sz val="10"/>
        <rFont val="Times New Roman"/>
      </rPr>
      <t>04</t>
    </r>
  </si>
  <si>
    <r>
      <rPr>
        <sz val="10"/>
        <rFont val="Times New Roman"/>
      </rPr>
      <t>Materiales de Uso o Consumo</t>
    </r>
  </si>
  <si>
    <r>
      <rPr>
        <sz val="10"/>
        <rFont val="Times New Roman"/>
      </rPr>
      <t>Materiales de Oficina</t>
    </r>
  </si>
  <si>
    <r>
      <rPr>
        <sz val="10"/>
        <rFont val="Times New Roman"/>
      </rPr>
      <t>007</t>
    </r>
  </si>
  <si>
    <r>
      <rPr>
        <sz val="10"/>
        <rFont val="Times New Roman"/>
      </rPr>
      <t>Materiales y Útiles de Aseo</t>
    </r>
  </si>
  <si>
    <r>
      <rPr>
        <sz val="10"/>
        <rFont val="Times New Roman"/>
      </rPr>
      <t>008</t>
    </r>
  </si>
  <si>
    <r>
      <rPr>
        <sz val="10"/>
        <rFont val="Times New Roman"/>
      </rPr>
      <t>Menaje para Oficina, Casino y Otros</t>
    </r>
  </si>
  <si>
    <r>
      <rPr>
        <sz val="10"/>
        <rFont val="Times New Roman"/>
      </rPr>
      <t>009</t>
    </r>
  </si>
  <si>
    <r>
      <rPr>
        <sz val="10"/>
        <rFont val="Times New Roman"/>
      </rPr>
      <t>Insumos, Repuestos y Accesorios Computacionales</t>
    </r>
  </si>
  <si>
    <r>
      <rPr>
        <sz val="10"/>
        <rFont val="Times New Roman"/>
      </rPr>
      <t>999</t>
    </r>
  </si>
  <si>
    <r>
      <rPr>
        <sz val="10"/>
        <rFont val="Times New Roman"/>
      </rPr>
      <t>Otros</t>
    </r>
  </si>
  <si>
    <r>
      <rPr>
        <sz val="10"/>
        <rFont val="Times New Roman"/>
      </rPr>
      <t>05</t>
    </r>
  </si>
  <si>
    <r>
      <rPr>
        <sz val="10"/>
        <rFont val="Times New Roman"/>
      </rPr>
      <t>Servicios Básicos</t>
    </r>
  </si>
  <si>
    <r>
      <rPr>
        <sz val="10"/>
        <rFont val="Times New Roman"/>
      </rPr>
      <t>Electricidad</t>
    </r>
  </si>
  <si>
    <r>
      <rPr>
        <sz val="10"/>
        <rFont val="Times New Roman"/>
      </rPr>
      <t>Acceso a Internet</t>
    </r>
  </si>
  <si>
    <r>
      <rPr>
        <sz val="10"/>
        <rFont val="Times New Roman"/>
      </rPr>
      <t>Mantenimiento y Reparaciones</t>
    </r>
  </si>
  <si>
    <r>
      <rPr>
        <sz val="10"/>
        <rFont val="Times New Roman"/>
      </rPr>
      <t>Mantenimiento y Reparación de Edificaciones</t>
    </r>
  </si>
  <si>
    <r>
      <rPr>
        <sz val="10"/>
        <rFont val="Times New Roman"/>
      </rPr>
      <t>Mantenimiento y Reparación de 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</si>
  <si>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</si>
  <si>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Publicidad y Difusión</t>
    </r>
  </si>
  <si>
    <r>
      <rPr>
        <sz val="10"/>
        <rFont val="Times New Roman"/>
      </rPr>
      <t>Servicios de Publicidad</t>
    </r>
  </si>
  <si>
    <r>
      <rPr>
        <sz val="10"/>
        <rFont val="Times New Roman"/>
      </rPr>
      <t>Servicios de Impresión</t>
    </r>
  </si>
  <si>
    <r>
      <rPr>
        <sz val="10"/>
        <rFont val="Times New Roman"/>
      </rPr>
      <t>08</t>
    </r>
  </si>
  <si>
    <r>
      <rPr>
        <sz val="10"/>
        <rFont val="Times New Roman"/>
      </rPr>
      <t>Servicios Generales</t>
    </r>
  </si>
  <si>
    <r>
      <rPr>
        <sz val="10"/>
        <rFont val="Times New Roman"/>
      </rPr>
      <t>Servicios de Aseo</t>
    </r>
  </si>
  <si>
    <r>
      <rPr>
        <sz val="10"/>
        <rFont val="Times New Roman"/>
      </rPr>
      <t>Pasajes, Fletes y Bodegajes</t>
    </r>
  </si>
  <si>
    <r>
      <rPr>
        <sz val="10"/>
        <rFont val="Times New Roman"/>
      </rPr>
      <t>Salas Cuna y/o Jardines Infantiles</t>
    </r>
  </si>
  <si>
    <r>
      <rPr>
        <sz val="10"/>
        <rFont val="Times New Roman"/>
      </rPr>
      <t>Arriendos</t>
    </r>
  </si>
  <si>
    <r>
      <rPr>
        <sz val="10"/>
        <rFont val="Times New Roman"/>
      </rPr>
      <t>Arriendo de Terrenos</t>
    </r>
  </si>
  <si>
    <r>
      <rPr>
        <sz val="10"/>
        <rFont val="Times New Roman"/>
      </rPr>
      <t>Arriendo de Edificios</t>
    </r>
  </si>
  <si>
    <r>
      <rPr>
        <sz val="10"/>
        <rFont val="Times New Roman"/>
      </rPr>
      <t>10</t>
    </r>
  </si>
  <si>
    <r>
      <rPr>
        <sz val="10"/>
        <rFont val="Times New Roman"/>
      </rPr>
      <t>Servicios Financieros y de Seguros</t>
    </r>
  </si>
  <si>
    <r>
      <rPr>
        <sz val="10"/>
        <rFont val="Times New Roman"/>
      </rPr>
      <t>Gastos Bancarios</t>
    </r>
  </si>
  <si>
    <r>
      <rPr>
        <sz val="10"/>
        <rFont val="Times New Roman"/>
      </rPr>
      <t>11</t>
    </r>
  </si>
  <si>
    <r>
      <rPr>
        <sz val="10"/>
        <rFont val="Times New Roman"/>
      </rPr>
      <t>Servicios Técnicos y Profesionales</t>
    </r>
  </si>
  <si>
    <r>
      <rPr>
        <sz val="10"/>
        <rFont val="Times New Roman"/>
      </rPr>
      <t>Estudios e Investigaciones</t>
    </r>
  </si>
  <si>
    <r>
      <rPr>
        <sz val="10"/>
        <rFont val="Times New Roman"/>
      </rPr>
      <t>003</t>
    </r>
  </si>
  <si>
    <r>
      <rPr>
        <sz val="10"/>
        <rFont val="Times New Roman"/>
      </rPr>
      <t>Servicios Informáticos</t>
    </r>
  </si>
  <si>
    <r>
      <rPr>
        <sz val="10"/>
        <rFont val="Times New Roman"/>
      </rPr>
      <t>12</t>
    </r>
  </si>
  <si>
    <r>
      <rPr>
        <sz val="10"/>
        <rFont val="Times New Roman"/>
      </rPr>
      <t>Otros Gastos en Bienes y Servicios de Consumo</t>
    </r>
  </si>
  <si>
    <r>
      <rPr>
        <sz val="10"/>
        <rFont val="Times New Roman"/>
      </rPr>
      <t>Gastos Reservados</t>
    </r>
  </si>
  <si>
    <r>
      <rPr>
        <sz val="10"/>
        <rFont val="Times New Roman"/>
      </rPr>
      <t>Gastos Menores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</si>
  <si>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</si>
  <si>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</si>
  <si>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</si>
  <si>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</si>
  <si>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Mobiliario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</si>
  <si>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</si>
  <si>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Máquinas y Equipos de Oficina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</si>
  <si>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</si>
  <si>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Equipos Computacionales y Periféricos</t>
    </r>
  </si>
  <si>
    <r>
      <rPr>
        <sz val="10"/>
        <rFont val="Times New Roman"/>
      </rPr>
      <t>Equipos de Comunicaciones para Redes Informáticas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</si>
  <si>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</si>
  <si>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Programas Computacionales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</si>
  <si>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</si>
  <si>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</si>
  <si>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NOTA: En este servicio, las cifras señaladas en el cuadro adjunto se complementan con las consideradas para el mismo servicio en la Partida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</si>
</sst>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77"/>
  <sheetViews>
    <sheetView tabSelected="1" topLeftCell="A9" zoomScaleNormal="100" workbookViewId="0">
      <selection activeCell="E82" sqref="E8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8" customWidth="1"/>
    <col min="7" max="7" width="17.85546875" customWidth="1"/>
    <col min="8" max="8" width="16.28515625" customWidth="1"/>
    <col min="9" max="9" width="17.28515625" customWidth="1"/>
    <col min="10" max="10" width="17.14062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35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36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28</v>
      </c>
      <c r="G10" s="7" t="s">
        <v>29</v>
      </c>
      <c r="H10" s="7" t="s">
        <v>30</v>
      </c>
      <c r="I10" s="7" t="s">
        <v>31</v>
      </c>
      <c r="J10" s="7" t="s">
        <v>32</v>
      </c>
      <c r="K10" s="22" t="s">
        <v>33</v>
      </c>
      <c r="L10" s="22" t="s">
        <v>34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3"/>
      <c r="L11" s="23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3857578</v>
      </c>
      <c r="G12" s="12">
        <v>3303230</v>
      </c>
      <c r="H12" s="12">
        <v>1627044</v>
      </c>
      <c r="I12" s="12">
        <v>3924878</v>
      </c>
      <c r="J12" s="12">
        <v>4782293</v>
      </c>
      <c r="K12" s="12">
        <f t="shared" ref="K12:K30" si="0">J12-I12</f>
        <v>857415</v>
      </c>
      <c r="L12" s="13">
        <f t="shared" ref="L12:L18" si="1">(K12/I12)</f>
        <v>0.21845647176803967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3857578</v>
      </c>
      <c r="G13" s="16">
        <v>3303230</v>
      </c>
      <c r="H13" s="16">
        <v>1627044</v>
      </c>
      <c r="I13" s="16">
        <v>3924878</v>
      </c>
      <c r="J13" s="16">
        <v>4782293</v>
      </c>
      <c r="K13" s="16">
        <f t="shared" si="0"/>
        <v>857415</v>
      </c>
      <c r="L13" s="17">
        <f t="shared" si="1"/>
        <v>0.21845647176803967</v>
      </c>
      <c r="M13" s="1"/>
    </row>
    <row r="14" spans="1:13" ht="15" customHeight="1" x14ac:dyDescent="0.25">
      <c r="A14" s="14" t="s">
        <v>37</v>
      </c>
      <c r="B14" s="14" t="s">
        <v>14</v>
      </c>
      <c r="C14" s="14" t="s">
        <v>37</v>
      </c>
      <c r="D14" s="14" t="s">
        <v>37</v>
      </c>
      <c r="E14" s="15" t="s">
        <v>41</v>
      </c>
      <c r="F14" s="16">
        <v>3857578</v>
      </c>
      <c r="G14" s="16">
        <v>3303230</v>
      </c>
      <c r="H14" s="16">
        <v>1627044</v>
      </c>
      <c r="I14" s="16">
        <v>3924878</v>
      </c>
      <c r="J14" s="16">
        <v>4782293</v>
      </c>
      <c r="K14" s="16">
        <f t="shared" si="0"/>
        <v>857415</v>
      </c>
      <c r="L14" s="17">
        <f t="shared" si="1"/>
        <v>0.21845647176803967</v>
      </c>
      <c r="M14" s="1"/>
    </row>
    <row r="15" spans="1:13" ht="15" hidden="1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1686588</v>
      </c>
      <c r="G15" s="16">
        <v>1249927</v>
      </c>
      <c r="H15" s="16">
        <v>680000</v>
      </c>
      <c r="I15" s="16">
        <v>1686588</v>
      </c>
      <c r="J15" s="16">
        <v>2397951</v>
      </c>
      <c r="K15" s="16">
        <f t="shared" si="0"/>
        <v>711363</v>
      </c>
      <c r="L15" s="17">
        <f t="shared" si="1"/>
        <v>0.42177639115184029</v>
      </c>
      <c r="M15" s="1"/>
    </row>
    <row r="16" spans="1:13" ht="15" hidden="1" customHeight="1" x14ac:dyDescent="0.25">
      <c r="A16" s="14" t="s">
        <v>37</v>
      </c>
      <c r="B16" s="14" t="s">
        <v>37</v>
      </c>
      <c r="C16" s="14" t="s">
        <v>44</v>
      </c>
      <c r="D16" s="14" t="s">
        <v>37</v>
      </c>
      <c r="E16" s="15" t="s">
        <v>45</v>
      </c>
      <c r="F16" s="16">
        <v>2170990</v>
      </c>
      <c r="G16" s="16">
        <v>2053303</v>
      </c>
      <c r="H16" s="16">
        <v>947044</v>
      </c>
      <c r="I16" s="16">
        <v>2238290</v>
      </c>
      <c r="J16" s="16">
        <v>2384342</v>
      </c>
      <c r="K16" s="16">
        <f t="shared" si="0"/>
        <v>146052</v>
      </c>
      <c r="L16" s="17">
        <f t="shared" si="1"/>
        <v>6.5251598318359111E-2</v>
      </c>
      <c r="M16" s="1"/>
    </row>
    <row r="17" spans="1:13" ht="15" customHeight="1" x14ac:dyDescent="0.25">
      <c r="A17" s="10" t="s">
        <v>37</v>
      </c>
      <c r="B17" s="10" t="s">
        <v>37</v>
      </c>
      <c r="C17" s="10" t="s">
        <v>37</v>
      </c>
      <c r="D17" s="10" t="s">
        <v>37</v>
      </c>
      <c r="E17" s="11" t="s">
        <v>46</v>
      </c>
      <c r="F17" s="12">
        <v>3857578</v>
      </c>
      <c r="G17" s="12">
        <v>3303230</v>
      </c>
      <c r="H17" s="12">
        <v>1829781</v>
      </c>
      <c r="I17" s="12">
        <v>3924878</v>
      </c>
      <c r="J17" s="12">
        <v>4782293</v>
      </c>
      <c r="K17" s="12">
        <f t="shared" si="0"/>
        <v>857415</v>
      </c>
      <c r="L17" s="13">
        <f t="shared" si="1"/>
        <v>0.21845647176803967</v>
      </c>
      <c r="M17" s="1"/>
    </row>
    <row r="18" spans="1:13" ht="15" customHeight="1" x14ac:dyDescent="0.25">
      <c r="A18" s="14" t="s">
        <v>47</v>
      </c>
      <c r="B18" s="14" t="s">
        <v>37</v>
      </c>
      <c r="C18" s="14" t="s">
        <v>37</v>
      </c>
      <c r="D18" s="14" t="s">
        <v>37</v>
      </c>
      <c r="E18" s="15" t="s">
        <v>48</v>
      </c>
      <c r="F18" s="16">
        <v>1686588</v>
      </c>
      <c r="G18" s="16">
        <v>1249927</v>
      </c>
      <c r="H18" s="16">
        <v>698724</v>
      </c>
      <c r="I18" s="16">
        <v>1686588</v>
      </c>
      <c r="J18" s="16">
        <v>2397951</v>
      </c>
      <c r="K18" s="16">
        <f t="shared" si="0"/>
        <v>711363</v>
      </c>
      <c r="L18" s="17">
        <f t="shared" si="1"/>
        <v>0.42177639115184029</v>
      </c>
      <c r="M18" s="1"/>
    </row>
    <row r="19" spans="1:13" ht="15" hidden="1" customHeight="1" x14ac:dyDescent="0.25">
      <c r="A19" s="14" t="s">
        <v>37</v>
      </c>
      <c r="B19" s="14" t="s">
        <v>14</v>
      </c>
      <c r="C19" s="14" t="s">
        <v>37</v>
      </c>
      <c r="D19" s="14" t="s">
        <v>37</v>
      </c>
      <c r="E19" s="15" t="s">
        <v>49</v>
      </c>
      <c r="F19" s="16">
        <v>0</v>
      </c>
      <c r="G19" s="16">
        <v>0</v>
      </c>
      <c r="H19" s="16">
        <v>0</v>
      </c>
      <c r="I19" s="16">
        <v>0</v>
      </c>
      <c r="J19" s="16">
        <v>27250</v>
      </c>
      <c r="K19" s="16">
        <f t="shared" si="0"/>
        <v>27250</v>
      </c>
      <c r="L19" s="17" t="s">
        <v>37</v>
      </c>
      <c r="M19" s="1"/>
    </row>
    <row r="20" spans="1:13" ht="15" hidden="1" customHeight="1" x14ac:dyDescent="0.25">
      <c r="A20" s="14" t="s">
        <v>37</v>
      </c>
      <c r="B20" s="14" t="s">
        <v>37</v>
      </c>
      <c r="C20" s="14" t="s">
        <v>50</v>
      </c>
      <c r="D20" s="14" t="s">
        <v>37</v>
      </c>
      <c r="E20" s="15" t="s">
        <v>51</v>
      </c>
      <c r="F20" s="16">
        <v>0</v>
      </c>
      <c r="G20" s="16">
        <v>0</v>
      </c>
      <c r="H20" s="16">
        <v>0</v>
      </c>
      <c r="I20" s="16">
        <v>0</v>
      </c>
      <c r="J20" s="16">
        <v>27250</v>
      </c>
      <c r="K20" s="16">
        <f t="shared" si="0"/>
        <v>27250</v>
      </c>
      <c r="L20" s="17" t="s">
        <v>37</v>
      </c>
      <c r="M20" s="1"/>
    </row>
    <row r="21" spans="1:13" ht="15" hidden="1" customHeight="1" x14ac:dyDescent="0.25">
      <c r="A21" s="14" t="s">
        <v>37</v>
      </c>
      <c r="B21" s="14" t="s">
        <v>52</v>
      </c>
      <c r="C21" s="14" t="s">
        <v>37</v>
      </c>
      <c r="D21" s="14" t="s">
        <v>37</v>
      </c>
      <c r="E21" s="15" t="s">
        <v>53</v>
      </c>
      <c r="F21" s="16">
        <v>1686588</v>
      </c>
      <c r="G21" s="16">
        <v>1249927</v>
      </c>
      <c r="H21" s="16">
        <v>698724</v>
      </c>
      <c r="I21" s="16">
        <v>1686588</v>
      </c>
      <c r="J21" s="16">
        <v>2370701</v>
      </c>
      <c r="K21" s="16">
        <f t="shared" si="0"/>
        <v>684113</v>
      </c>
      <c r="L21" s="17">
        <f>(K21/I21)</f>
        <v>0.40561951110763267</v>
      </c>
      <c r="M21" s="1"/>
    </row>
    <row r="22" spans="1:13" ht="15" hidden="1" customHeight="1" x14ac:dyDescent="0.25">
      <c r="A22" s="14" t="s">
        <v>37</v>
      </c>
      <c r="B22" s="14" t="s">
        <v>37</v>
      </c>
      <c r="C22" s="14" t="s">
        <v>42</v>
      </c>
      <c r="D22" s="14" t="s">
        <v>37</v>
      </c>
      <c r="E22" s="15" t="s">
        <v>54</v>
      </c>
      <c r="F22" s="16">
        <v>0</v>
      </c>
      <c r="G22" s="16">
        <v>0</v>
      </c>
      <c r="H22" s="16">
        <v>0</v>
      </c>
      <c r="I22" s="16">
        <v>0</v>
      </c>
      <c r="J22" s="16">
        <v>100000</v>
      </c>
      <c r="K22" s="16">
        <f t="shared" si="0"/>
        <v>100000</v>
      </c>
      <c r="L22" s="17" t="s">
        <v>37</v>
      </c>
      <c r="M22" s="1"/>
    </row>
    <row r="23" spans="1:13" ht="27" hidden="1" customHeight="1" x14ac:dyDescent="0.25">
      <c r="A23" s="14" t="s">
        <v>37</v>
      </c>
      <c r="B23" s="14" t="s">
        <v>37</v>
      </c>
      <c r="C23" s="14" t="s">
        <v>50</v>
      </c>
      <c r="D23" s="14" t="s">
        <v>37</v>
      </c>
      <c r="E23" s="15" t="s">
        <v>55</v>
      </c>
      <c r="F23" s="16">
        <v>1686588</v>
      </c>
      <c r="G23" s="16">
        <v>1249927</v>
      </c>
      <c r="H23" s="16">
        <v>698724</v>
      </c>
      <c r="I23" s="16">
        <v>1686588</v>
      </c>
      <c r="J23" s="16">
        <v>2270701</v>
      </c>
      <c r="K23" s="16">
        <f t="shared" si="0"/>
        <v>584113</v>
      </c>
      <c r="L23" s="17">
        <f>(K23/I23)</f>
        <v>0.34632820819310939</v>
      </c>
      <c r="M23" s="1"/>
    </row>
    <row r="24" spans="1:13" ht="15" customHeight="1" x14ac:dyDescent="0.25">
      <c r="A24" s="14" t="s">
        <v>56</v>
      </c>
      <c r="B24" s="14" t="s">
        <v>37</v>
      </c>
      <c r="C24" s="14" t="s">
        <v>37</v>
      </c>
      <c r="D24" s="14" t="s">
        <v>37</v>
      </c>
      <c r="E24" s="15" t="s">
        <v>57</v>
      </c>
      <c r="F24" s="16">
        <v>2105334</v>
      </c>
      <c r="G24" s="16">
        <v>1991882</v>
      </c>
      <c r="H24" s="16">
        <v>1110114</v>
      </c>
      <c r="I24" s="16">
        <v>2170599</v>
      </c>
      <c r="J24" s="16">
        <v>2287340</v>
      </c>
      <c r="K24" s="16">
        <f t="shared" si="0"/>
        <v>116741</v>
      </c>
      <c r="L24" s="17">
        <f>(K24/I24)</f>
        <v>5.3782849803211005E-2</v>
      </c>
      <c r="M24" s="1"/>
    </row>
    <row r="25" spans="1:13" ht="15" hidden="1" customHeight="1" x14ac:dyDescent="0.25">
      <c r="A25" s="14" t="s">
        <v>37</v>
      </c>
      <c r="B25" s="14" t="s">
        <v>14</v>
      </c>
      <c r="C25" s="14" t="s">
        <v>37</v>
      </c>
      <c r="D25" s="14" t="s">
        <v>37</v>
      </c>
      <c r="E25" s="15" t="s">
        <v>58</v>
      </c>
      <c r="F25" s="16">
        <v>2105334</v>
      </c>
      <c r="G25" s="16">
        <v>1991882</v>
      </c>
      <c r="H25" s="16">
        <v>0</v>
      </c>
      <c r="I25" s="16">
        <v>2170599</v>
      </c>
      <c r="J25" s="16">
        <v>0</v>
      </c>
      <c r="K25" s="16">
        <f t="shared" si="0"/>
        <v>-2170599</v>
      </c>
      <c r="L25" s="17">
        <f>(K25/I25)</f>
        <v>-1</v>
      </c>
      <c r="M25" s="1"/>
    </row>
    <row r="26" spans="1:13" ht="15" hidden="1" customHeight="1" x14ac:dyDescent="0.25">
      <c r="A26" s="14" t="s">
        <v>37</v>
      </c>
      <c r="B26" s="14" t="s">
        <v>37</v>
      </c>
      <c r="C26" s="14" t="s">
        <v>42</v>
      </c>
      <c r="D26" s="14" t="s">
        <v>37</v>
      </c>
      <c r="E26" s="15" t="s">
        <v>59</v>
      </c>
      <c r="F26" s="16">
        <v>2105334</v>
      </c>
      <c r="G26" s="16">
        <v>1991882</v>
      </c>
      <c r="H26" s="16">
        <v>0</v>
      </c>
      <c r="I26" s="16">
        <v>2170599</v>
      </c>
      <c r="J26" s="16">
        <v>0</v>
      </c>
      <c r="K26" s="16">
        <f t="shared" si="0"/>
        <v>-2170599</v>
      </c>
      <c r="L26" s="17">
        <f>(K26/I26)</f>
        <v>-1</v>
      </c>
      <c r="M26" s="1"/>
    </row>
    <row r="27" spans="1:13" ht="15" hidden="1" customHeight="1" x14ac:dyDescent="0.25">
      <c r="A27" s="14" t="s">
        <v>37</v>
      </c>
      <c r="B27" s="14" t="s">
        <v>52</v>
      </c>
      <c r="C27" s="14" t="s">
        <v>37</v>
      </c>
      <c r="D27" s="14" t="s">
        <v>37</v>
      </c>
      <c r="E27" s="15" t="s">
        <v>60</v>
      </c>
      <c r="F27" s="16">
        <v>0</v>
      </c>
      <c r="G27" s="16">
        <v>0</v>
      </c>
      <c r="H27" s="16">
        <v>0</v>
      </c>
      <c r="I27" s="16">
        <v>0</v>
      </c>
      <c r="J27" s="16">
        <v>-21867</v>
      </c>
      <c r="K27" s="16">
        <f t="shared" si="0"/>
        <v>-21867</v>
      </c>
      <c r="L27" s="17" t="s">
        <v>37</v>
      </c>
      <c r="M27" s="1"/>
    </row>
    <row r="28" spans="1:13" ht="15" hidden="1" customHeight="1" x14ac:dyDescent="0.25">
      <c r="A28" s="14" t="s">
        <v>37</v>
      </c>
      <c r="B28" s="14" t="s">
        <v>37</v>
      </c>
      <c r="C28" s="14" t="s">
        <v>42</v>
      </c>
      <c r="D28" s="14" t="s">
        <v>37</v>
      </c>
      <c r="E28" s="15" t="s">
        <v>61</v>
      </c>
      <c r="F28" s="16">
        <v>0</v>
      </c>
      <c r="G28" s="16">
        <v>0</v>
      </c>
      <c r="H28" s="16">
        <v>0</v>
      </c>
      <c r="I28" s="16">
        <v>0</v>
      </c>
      <c r="J28" s="16">
        <v>-21867</v>
      </c>
      <c r="K28" s="16">
        <f t="shared" si="0"/>
        <v>-21867</v>
      </c>
      <c r="L28" s="17" t="s">
        <v>37</v>
      </c>
      <c r="M28" s="1"/>
    </row>
    <row r="29" spans="1:13" ht="15" hidden="1" customHeight="1" x14ac:dyDescent="0.25">
      <c r="A29" s="14" t="s">
        <v>37</v>
      </c>
      <c r="B29" s="14" t="s">
        <v>62</v>
      </c>
      <c r="C29" s="14" t="s">
        <v>37</v>
      </c>
      <c r="D29" s="14" t="s">
        <v>37</v>
      </c>
      <c r="E29" s="15" t="s">
        <v>63</v>
      </c>
      <c r="F29" s="16">
        <v>0</v>
      </c>
      <c r="G29" s="16">
        <v>0</v>
      </c>
      <c r="H29" s="16">
        <v>7173</v>
      </c>
      <c r="I29" s="16">
        <v>0</v>
      </c>
      <c r="J29" s="16">
        <v>5774</v>
      </c>
      <c r="K29" s="16">
        <f t="shared" si="0"/>
        <v>5774</v>
      </c>
      <c r="L29" s="17" t="s">
        <v>37</v>
      </c>
      <c r="M29" s="1"/>
    </row>
    <row r="30" spans="1:13" ht="15" hidden="1" customHeight="1" x14ac:dyDescent="0.25">
      <c r="A30" s="14" t="s">
        <v>37</v>
      </c>
      <c r="B30" s="14" t="s">
        <v>37</v>
      </c>
      <c r="C30" s="14" t="s">
        <v>42</v>
      </c>
      <c r="D30" s="14" t="s">
        <v>37</v>
      </c>
      <c r="E30" s="15" t="s">
        <v>64</v>
      </c>
      <c r="F30" s="16">
        <v>0</v>
      </c>
      <c r="G30" s="16">
        <v>0</v>
      </c>
      <c r="H30" s="16">
        <v>1094</v>
      </c>
      <c r="I30" s="16">
        <v>0</v>
      </c>
      <c r="J30" s="16">
        <v>5774</v>
      </c>
      <c r="K30" s="16">
        <f t="shared" si="0"/>
        <v>5774</v>
      </c>
      <c r="L30" s="17" t="s">
        <v>37</v>
      </c>
      <c r="M30" s="1"/>
    </row>
    <row r="31" spans="1:13" ht="15" hidden="1" customHeight="1" x14ac:dyDescent="0.25">
      <c r="A31" s="14" t="s">
        <v>37</v>
      </c>
      <c r="B31" s="14" t="s">
        <v>37</v>
      </c>
      <c r="C31" s="14" t="s">
        <v>65</v>
      </c>
      <c r="D31" s="14" t="s">
        <v>37</v>
      </c>
      <c r="E31" s="15" t="s">
        <v>66</v>
      </c>
      <c r="F31" s="16">
        <v>0</v>
      </c>
      <c r="G31" s="16">
        <v>0</v>
      </c>
      <c r="H31" s="16">
        <v>1796</v>
      </c>
      <c r="I31" s="16">
        <v>0</v>
      </c>
      <c r="J31" s="16">
        <v>0</v>
      </c>
      <c r="K31" s="18"/>
      <c r="L31" s="17" t="s">
        <v>37</v>
      </c>
      <c r="M31" s="1"/>
    </row>
    <row r="32" spans="1:13" ht="15" hidden="1" customHeight="1" x14ac:dyDescent="0.25">
      <c r="A32" s="14" t="s">
        <v>37</v>
      </c>
      <c r="B32" s="14" t="s">
        <v>37</v>
      </c>
      <c r="C32" s="14" t="s">
        <v>67</v>
      </c>
      <c r="D32" s="14" t="s">
        <v>37</v>
      </c>
      <c r="E32" s="15" t="s">
        <v>68</v>
      </c>
      <c r="F32" s="16">
        <v>0</v>
      </c>
      <c r="G32" s="16">
        <v>0</v>
      </c>
      <c r="H32" s="16">
        <v>1061</v>
      </c>
      <c r="I32" s="16">
        <v>0</v>
      </c>
      <c r="J32" s="16">
        <v>0</v>
      </c>
      <c r="K32" s="18"/>
      <c r="L32" s="17" t="s">
        <v>37</v>
      </c>
      <c r="M32" s="1"/>
    </row>
    <row r="33" spans="1:13" ht="15" hidden="1" customHeight="1" x14ac:dyDescent="0.25">
      <c r="A33" s="14" t="s">
        <v>37</v>
      </c>
      <c r="B33" s="14" t="s">
        <v>37</v>
      </c>
      <c r="C33" s="14" t="s">
        <v>69</v>
      </c>
      <c r="D33" s="14" t="s">
        <v>37</v>
      </c>
      <c r="E33" s="15" t="s">
        <v>70</v>
      </c>
      <c r="F33" s="16">
        <v>0</v>
      </c>
      <c r="G33" s="16">
        <v>0</v>
      </c>
      <c r="H33" s="16">
        <v>2482</v>
      </c>
      <c r="I33" s="16">
        <v>0</v>
      </c>
      <c r="J33" s="16">
        <v>0</v>
      </c>
      <c r="K33" s="18"/>
      <c r="L33" s="17" t="s">
        <v>37</v>
      </c>
      <c r="M33" s="1"/>
    </row>
    <row r="34" spans="1:13" ht="15" hidden="1" customHeight="1" x14ac:dyDescent="0.25">
      <c r="A34" s="14" t="s">
        <v>37</v>
      </c>
      <c r="B34" s="14" t="s">
        <v>37</v>
      </c>
      <c r="C34" s="14" t="s">
        <v>71</v>
      </c>
      <c r="D34" s="14" t="s">
        <v>37</v>
      </c>
      <c r="E34" s="15" t="s">
        <v>72</v>
      </c>
      <c r="F34" s="16">
        <v>0</v>
      </c>
      <c r="G34" s="16">
        <v>0</v>
      </c>
      <c r="H34" s="16">
        <v>740</v>
      </c>
      <c r="I34" s="16">
        <v>0</v>
      </c>
      <c r="J34" s="16">
        <v>0</v>
      </c>
      <c r="K34" s="18"/>
      <c r="L34" s="17" t="s">
        <v>37</v>
      </c>
      <c r="M34" s="1"/>
    </row>
    <row r="35" spans="1:13" ht="15" hidden="1" customHeight="1" x14ac:dyDescent="0.25">
      <c r="A35" s="14" t="s">
        <v>37</v>
      </c>
      <c r="B35" s="14" t="s">
        <v>73</v>
      </c>
      <c r="C35" s="14" t="s">
        <v>37</v>
      </c>
      <c r="D35" s="14" t="s">
        <v>37</v>
      </c>
      <c r="E35" s="15" t="s">
        <v>74</v>
      </c>
      <c r="F35" s="16">
        <v>0</v>
      </c>
      <c r="G35" s="16">
        <v>0</v>
      </c>
      <c r="H35" s="16">
        <v>205715</v>
      </c>
      <c r="I35" s="16">
        <v>0</v>
      </c>
      <c r="J35" s="16">
        <v>477809</v>
      </c>
      <c r="K35" s="16">
        <f>J35-I35</f>
        <v>477809</v>
      </c>
      <c r="L35" s="17" t="s">
        <v>37</v>
      </c>
      <c r="M35" s="1"/>
    </row>
    <row r="36" spans="1:13" ht="15" hidden="1" customHeight="1" x14ac:dyDescent="0.25">
      <c r="A36" s="14" t="s">
        <v>37</v>
      </c>
      <c r="B36" s="14" t="s">
        <v>37</v>
      </c>
      <c r="C36" s="14" t="s">
        <v>42</v>
      </c>
      <c r="D36" s="14" t="s">
        <v>37</v>
      </c>
      <c r="E36" s="15" t="s">
        <v>75</v>
      </c>
      <c r="F36" s="16">
        <v>0</v>
      </c>
      <c r="G36" s="16">
        <v>0</v>
      </c>
      <c r="H36" s="16">
        <v>8076</v>
      </c>
      <c r="I36" s="16">
        <v>0</v>
      </c>
      <c r="J36" s="16">
        <v>477809</v>
      </c>
      <c r="K36" s="16">
        <f>J36-I36</f>
        <v>477809</v>
      </c>
      <c r="L36" s="17" t="s">
        <v>37</v>
      </c>
      <c r="M36" s="1"/>
    </row>
    <row r="37" spans="1:13" ht="15" hidden="1" customHeight="1" x14ac:dyDescent="0.25">
      <c r="A37" s="14" t="s">
        <v>37</v>
      </c>
      <c r="B37" s="14" t="s">
        <v>37</v>
      </c>
      <c r="C37" s="14" t="s">
        <v>65</v>
      </c>
      <c r="D37" s="14" t="s">
        <v>37</v>
      </c>
      <c r="E37" s="15" t="s">
        <v>76</v>
      </c>
      <c r="F37" s="16">
        <v>0</v>
      </c>
      <c r="G37" s="16">
        <v>0</v>
      </c>
      <c r="H37" s="16">
        <v>197639</v>
      </c>
      <c r="I37" s="16">
        <v>0</v>
      </c>
      <c r="J37" s="16">
        <v>0</v>
      </c>
      <c r="K37" s="18"/>
      <c r="L37" s="17" t="s">
        <v>37</v>
      </c>
      <c r="M37" s="1"/>
    </row>
    <row r="38" spans="1:13" ht="15" hidden="1" customHeight="1" x14ac:dyDescent="0.25">
      <c r="A38" s="14" t="s">
        <v>37</v>
      </c>
      <c r="B38" s="14" t="s">
        <v>11</v>
      </c>
      <c r="C38" s="14" t="s">
        <v>37</v>
      </c>
      <c r="D38" s="14" t="s">
        <v>37</v>
      </c>
      <c r="E38" s="15" t="s">
        <v>77</v>
      </c>
      <c r="F38" s="16">
        <v>0</v>
      </c>
      <c r="G38" s="16">
        <v>0</v>
      </c>
      <c r="H38" s="16">
        <v>823405</v>
      </c>
      <c r="I38" s="16">
        <v>0</v>
      </c>
      <c r="J38" s="16">
        <v>32477</v>
      </c>
      <c r="K38" s="16">
        <f>J38-I38</f>
        <v>32477</v>
      </c>
      <c r="L38" s="17" t="s">
        <v>37</v>
      </c>
      <c r="M38" s="1"/>
    </row>
    <row r="39" spans="1:13" ht="15" hidden="1" customHeight="1" x14ac:dyDescent="0.25">
      <c r="A39" s="14" t="s">
        <v>37</v>
      </c>
      <c r="B39" s="14" t="s">
        <v>37</v>
      </c>
      <c r="C39" s="14" t="s">
        <v>42</v>
      </c>
      <c r="D39" s="14" t="s">
        <v>37</v>
      </c>
      <c r="E39" s="15" t="s">
        <v>78</v>
      </c>
      <c r="F39" s="16">
        <v>0</v>
      </c>
      <c r="G39" s="16">
        <v>0</v>
      </c>
      <c r="H39" s="16">
        <v>18987</v>
      </c>
      <c r="I39" s="16">
        <v>0</v>
      </c>
      <c r="J39" s="16">
        <v>32477</v>
      </c>
      <c r="K39" s="16">
        <f>J39-I39</f>
        <v>32477</v>
      </c>
      <c r="L39" s="17" t="s">
        <v>37</v>
      </c>
      <c r="M39" s="1"/>
    </row>
    <row r="40" spans="1:13" ht="27" hidden="1" customHeight="1" x14ac:dyDescent="0.25">
      <c r="A40" s="14" t="s">
        <v>37</v>
      </c>
      <c r="B40" s="14" t="s">
        <v>37</v>
      </c>
      <c r="C40" s="14" t="s">
        <v>65</v>
      </c>
      <c r="D40" s="14" t="s">
        <v>37</v>
      </c>
      <c r="E40" s="15" t="s">
        <v>79</v>
      </c>
      <c r="F40" s="16">
        <v>0</v>
      </c>
      <c r="G40" s="16">
        <v>0</v>
      </c>
      <c r="H40" s="16">
        <v>804418</v>
      </c>
      <c r="I40" s="16">
        <v>0</v>
      </c>
      <c r="J40" s="16">
        <v>0</v>
      </c>
      <c r="K40" s="18"/>
      <c r="L40" s="17" t="s">
        <v>37</v>
      </c>
      <c r="M40" s="1"/>
    </row>
    <row r="41" spans="1:13" ht="15" hidden="1" customHeight="1" x14ac:dyDescent="0.25">
      <c r="A41" s="14" t="s">
        <v>37</v>
      </c>
      <c r="B41" s="14" t="s">
        <v>80</v>
      </c>
      <c r="C41" s="14" t="s">
        <v>37</v>
      </c>
      <c r="D41" s="14" t="s">
        <v>37</v>
      </c>
      <c r="E41" s="15" t="s">
        <v>81</v>
      </c>
      <c r="F41" s="16">
        <v>0</v>
      </c>
      <c r="G41" s="16">
        <v>0</v>
      </c>
      <c r="H41" s="16">
        <v>1209</v>
      </c>
      <c r="I41" s="16">
        <v>0</v>
      </c>
      <c r="J41" s="16">
        <v>516</v>
      </c>
      <c r="K41" s="16">
        <f>J41-I41</f>
        <v>516</v>
      </c>
      <c r="L41" s="17" t="s">
        <v>37</v>
      </c>
      <c r="M41" s="1"/>
    </row>
    <row r="42" spans="1:13" ht="15" hidden="1" customHeight="1" x14ac:dyDescent="0.25">
      <c r="A42" s="14" t="s">
        <v>37</v>
      </c>
      <c r="B42" s="14" t="s">
        <v>37</v>
      </c>
      <c r="C42" s="14" t="s">
        <v>42</v>
      </c>
      <c r="D42" s="14" t="s">
        <v>37</v>
      </c>
      <c r="E42" s="15" t="s">
        <v>82</v>
      </c>
      <c r="F42" s="16">
        <v>0</v>
      </c>
      <c r="G42" s="16">
        <v>0</v>
      </c>
      <c r="H42" s="16">
        <v>537</v>
      </c>
      <c r="I42" s="16">
        <v>0</v>
      </c>
      <c r="J42" s="16">
        <v>516</v>
      </c>
      <c r="K42" s="16">
        <f>J42-I42</f>
        <v>516</v>
      </c>
      <c r="L42" s="17" t="s">
        <v>37</v>
      </c>
      <c r="M42" s="1"/>
    </row>
    <row r="43" spans="1:13" ht="15" hidden="1" customHeight="1" x14ac:dyDescent="0.25">
      <c r="A43" s="14" t="s">
        <v>37</v>
      </c>
      <c r="B43" s="14" t="s">
        <v>37</v>
      </c>
      <c r="C43" s="14" t="s">
        <v>44</v>
      </c>
      <c r="D43" s="14" t="s">
        <v>37</v>
      </c>
      <c r="E43" s="15" t="s">
        <v>83</v>
      </c>
      <c r="F43" s="16">
        <v>0</v>
      </c>
      <c r="G43" s="16">
        <v>0</v>
      </c>
      <c r="H43" s="16">
        <v>672</v>
      </c>
      <c r="I43" s="16">
        <v>0</v>
      </c>
      <c r="J43" s="16">
        <v>0</v>
      </c>
      <c r="K43" s="18"/>
      <c r="L43" s="17" t="s">
        <v>37</v>
      </c>
      <c r="M43" s="1"/>
    </row>
    <row r="44" spans="1:13" ht="15" hidden="1" customHeight="1" x14ac:dyDescent="0.25">
      <c r="A44" s="14" t="s">
        <v>37</v>
      </c>
      <c r="B44" s="14" t="s">
        <v>84</v>
      </c>
      <c r="C44" s="14" t="s">
        <v>37</v>
      </c>
      <c r="D44" s="14" t="s">
        <v>37</v>
      </c>
      <c r="E44" s="15" t="s">
        <v>85</v>
      </c>
      <c r="F44" s="16">
        <v>0</v>
      </c>
      <c r="G44" s="16">
        <v>0</v>
      </c>
      <c r="H44" s="16">
        <v>16911</v>
      </c>
      <c r="I44" s="16">
        <v>0</v>
      </c>
      <c r="J44" s="16">
        <v>96585</v>
      </c>
      <c r="K44" s="16">
        <f>J44-I44</f>
        <v>96585</v>
      </c>
      <c r="L44" s="17" t="s">
        <v>37</v>
      </c>
      <c r="M44" s="1"/>
    </row>
    <row r="45" spans="1:13" ht="15" hidden="1" customHeight="1" x14ac:dyDescent="0.25">
      <c r="A45" s="14" t="s">
        <v>37</v>
      </c>
      <c r="B45" s="14" t="s">
        <v>37</v>
      </c>
      <c r="C45" s="14" t="s">
        <v>42</v>
      </c>
      <c r="D45" s="14" t="s">
        <v>37</v>
      </c>
      <c r="E45" s="15" t="s">
        <v>86</v>
      </c>
      <c r="F45" s="16">
        <v>0</v>
      </c>
      <c r="G45" s="16">
        <v>0</v>
      </c>
      <c r="H45" s="16">
        <v>12508</v>
      </c>
      <c r="I45" s="16">
        <v>0</v>
      </c>
      <c r="J45" s="16">
        <v>96585</v>
      </c>
      <c r="K45" s="16">
        <f>J45-I45</f>
        <v>96585</v>
      </c>
      <c r="L45" s="17" t="s">
        <v>37</v>
      </c>
      <c r="M45" s="1"/>
    </row>
    <row r="46" spans="1:13" ht="15" hidden="1" customHeight="1" x14ac:dyDescent="0.25">
      <c r="A46" s="14" t="s">
        <v>37</v>
      </c>
      <c r="B46" s="14" t="s">
        <v>37</v>
      </c>
      <c r="C46" s="14" t="s">
        <v>65</v>
      </c>
      <c r="D46" s="14" t="s">
        <v>37</v>
      </c>
      <c r="E46" s="15" t="s">
        <v>87</v>
      </c>
      <c r="F46" s="16">
        <v>0</v>
      </c>
      <c r="G46" s="16">
        <v>0</v>
      </c>
      <c r="H46" s="16">
        <v>313</v>
      </c>
      <c r="I46" s="16">
        <v>0</v>
      </c>
      <c r="J46" s="16">
        <v>0</v>
      </c>
      <c r="K46" s="18"/>
      <c r="L46" s="17" t="s">
        <v>37</v>
      </c>
      <c r="M46" s="1"/>
    </row>
    <row r="47" spans="1:13" ht="15" hidden="1" customHeight="1" x14ac:dyDescent="0.25">
      <c r="A47" s="14" t="s">
        <v>37</v>
      </c>
      <c r="B47" s="14" t="s">
        <v>37</v>
      </c>
      <c r="C47" s="14" t="s">
        <v>67</v>
      </c>
      <c r="D47" s="14" t="s">
        <v>37</v>
      </c>
      <c r="E47" s="15" t="s">
        <v>88</v>
      </c>
      <c r="F47" s="16">
        <v>0</v>
      </c>
      <c r="G47" s="16">
        <v>0</v>
      </c>
      <c r="H47" s="16">
        <v>4090</v>
      </c>
      <c r="I47" s="16">
        <v>0</v>
      </c>
      <c r="J47" s="16">
        <v>0</v>
      </c>
      <c r="K47" s="18"/>
      <c r="L47" s="17" t="s">
        <v>37</v>
      </c>
      <c r="M47" s="1"/>
    </row>
    <row r="48" spans="1:13" ht="15" hidden="1" customHeight="1" x14ac:dyDescent="0.25">
      <c r="A48" s="14" t="s">
        <v>37</v>
      </c>
      <c r="B48" s="14" t="s">
        <v>39</v>
      </c>
      <c r="C48" s="14" t="s">
        <v>37</v>
      </c>
      <c r="D48" s="14" t="s">
        <v>37</v>
      </c>
      <c r="E48" s="15" t="s">
        <v>89</v>
      </c>
      <c r="F48" s="16">
        <v>0</v>
      </c>
      <c r="G48" s="16">
        <v>0</v>
      </c>
      <c r="H48" s="16">
        <v>47425</v>
      </c>
      <c r="I48" s="16">
        <v>0</v>
      </c>
      <c r="J48" s="16">
        <v>1666642</v>
      </c>
      <c r="K48" s="16">
        <f>J48-I48</f>
        <v>1666642</v>
      </c>
      <c r="L48" s="17" t="s">
        <v>37</v>
      </c>
      <c r="M48" s="1"/>
    </row>
    <row r="49" spans="1:13" ht="15" hidden="1" customHeight="1" x14ac:dyDescent="0.25">
      <c r="A49" s="14" t="s">
        <v>37</v>
      </c>
      <c r="B49" s="14" t="s">
        <v>37</v>
      </c>
      <c r="C49" s="14" t="s">
        <v>42</v>
      </c>
      <c r="D49" s="14" t="s">
        <v>37</v>
      </c>
      <c r="E49" s="15" t="s">
        <v>90</v>
      </c>
      <c r="F49" s="16">
        <v>0</v>
      </c>
      <c r="G49" s="16">
        <v>0</v>
      </c>
      <c r="H49" s="16">
        <v>0</v>
      </c>
      <c r="I49" s="16">
        <v>0</v>
      </c>
      <c r="J49" s="16">
        <v>1666642</v>
      </c>
      <c r="K49" s="16">
        <f>J49-I49</f>
        <v>1666642</v>
      </c>
      <c r="L49" s="17" t="s">
        <v>37</v>
      </c>
      <c r="M49" s="1"/>
    </row>
    <row r="50" spans="1:13" ht="15" hidden="1" customHeight="1" x14ac:dyDescent="0.25">
      <c r="A50" s="14" t="s">
        <v>37</v>
      </c>
      <c r="B50" s="14" t="s">
        <v>37</v>
      </c>
      <c r="C50" s="14" t="s">
        <v>44</v>
      </c>
      <c r="D50" s="14" t="s">
        <v>37</v>
      </c>
      <c r="E50" s="15" t="s">
        <v>91</v>
      </c>
      <c r="F50" s="16">
        <v>0</v>
      </c>
      <c r="G50" s="16">
        <v>0</v>
      </c>
      <c r="H50" s="16">
        <v>47425</v>
      </c>
      <c r="I50" s="16">
        <v>0</v>
      </c>
      <c r="J50" s="16">
        <v>0</v>
      </c>
      <c r="K50" s="18"/>
      <c r="L50" s="17" t="s">
        <v>37</v>
      </c>
      <c r="M50" s="1"/>
    </row>
    <row r="51" spans="1:13" ht="15" hidden="1" customHeight="1" x14ac:dyDescent="0.25">
      <c r="A51" s="14" t="s">
        <v>37</v>
      </c>
      <c r="B51" s="14" t="s">
        <v>92</v>
      </c>
      <c r="C51" s="14" t="s">
        <v>37</v>
      </c>
      <c r="D51" s="14" t="s">
        <v>37</v>
      </c>
      <c r="E51" s="15" t="s">
        <v>93</v>
      </c>
      <c r="F51" s="16">
        <v>0</v>
      </c>
      <c r="G51" s="16">
        <v>0</v>
      </c>
      <c r="H51" s="16">
        <v>60</v>
      </c>
      <c r="I51" s="16">
        <v>0</v>
      </c>
      <c r="J51" s="16">
        <v>0</v>
      </c>
      <c r="K51" s="18"/>
      <c r="L51" s="17" t="s">
        <v>37</v>
      </c>
      <c r="M51" s="1"/>
    </row>
    <row r="52" spans="1:13" ht="15" hidden="1" customHeight="1" x14ac:dyDescent="0.25">
      <c r="A52" s="14" t="s">
        <v>37</v>
      </c>
      <c r="B52" s="14" t="s">
        <v>37</v>
      </c>
      <c r="C52" s="14" t="s">
        <v>50</v>
      </c>
      <c r="D52" s="14" t="s">
        <v>37</v>
      </c>
      <c r="E52" s="15" t="s">
        <v>94</v>
      </c>
      <c r="F52" s="16">
        <v>0</v>
      </c>
      <c r="G52" s="16">
        <v>0</v>
      </c>
      <c r="H52" s="16">
        <v>60</v>
      </c>
      <c r="I52" s="16">
        <v>0</v>
      </c>
      <c r="J52" s="16">
        <v>0</v>
      </c>
      <c r="K52" s="18"/>
      <c r="L52" s="17" t="s">
        <v>37</v>
      </c>
      <c r="M52" s="1"/>
    </row>
    <row r="53" spans="1:13" ht="15" hidden="1" customHeight="1" x14ac:dyDescent="0.25">
      <c r="A53" s="14" t="s">
        <v>37</v>
      </c>
      <c r="B53" s="14" t="s">
        <v>95</v>
      </c>
      <c r="C53" s="14" t="s">
        <v>37</v>
      </c>
      <c r="D53" s="14" t="s">
        <v>37</v>
      </c>
      <c r="E53" s="15" t="s">
        <v>96</v>
      </c>
      <c r="F53" s="16">
        <v>0</v>
      </c>
      <c r="G53" s="16">
        <v>0</v>
      </c>
      <c r="H53" s="16">
        <v>7355</v>
      </c>
      <c r="I53" s="16">
        <v>0</v>
      </c>
      <c r="J53" s="16">
        <v>25074</v>
      </c>
      <c r="K53" s="16">
        <f>J53-I53</f>
        <v>25074</v>
      </c>
      <c r="L53" s="17" t="s">
        <v>37</v>
      </c>
      <c r="M53" s="1"/>
    </row>
    <row r="54" spans="1:13" ht="15" hidden="1" customHeight="1" x14ac:dyDescent="0.25">
      <c r="A54" s="14" t="s">
        <v>37</v>
      </c>
      <c r="B54" s="14" t="s">
        <v>37</v>
      </c>
      <c r="C54" s="14" t="s">
        <v>42</v>
      </c>
      <c r="D54" s="14" t="s">
        <v>37</v>
      </c>
      <c r="E54" s="15" t="s">
        <v>97</v>
      </c>
      <c r="F54" s="16">
        <v>0</v>
      </c>
      <c r="G54" s="16">
        <v>0</v>
      </c>
      <c r="H54" s="16">
        <v>0</v>
      </c>
      <c r="I54" s="16">
        <v>0</v>
      </c>
      <c r="J54" s="16">
        <v>25074</v>
      </c>
      <c r="K54" s="16">
        <f>J54-I54</f>
        <v>25074</v>
      </c>
      <c r="L54" s="17" t="s">
        <v>37</v>
      </c>
      <c r="M54" s="1"/>
    </row>
    <row r="55" spans="1:13" ht="15" hidden="1" customHeight="1" x14ac:dyDescent="0.25">
      <c r="A55" s="14" t="s">
        <v>37</v>
      </c>
      <c r="B55" s="14" t="s">
        <v>37</v>
      </c>
      <c r="C55" s="14" t="s">
        <v>98</v>
      </c>
      <c r="D55" s="14" t="s">
        <v>37</v>
      </c>
      <c r="E55" s="15" t="s">
        <v>99</v>
      </c>
      <c r="F55" s="16">
        <v>0</v>
      </c>
      <c r="G55" s="16">
        <v>0</v>
      </c>
      <c r="H55" s="16">
        <v>7355</v>
      </c>
      <c r="I55" s="16">
        <v>0</v>
      </c>
      <c r="J55" s="16">
        <v>0</v>
      </c>
      <c r="K55" s="18"/>
      <c r="L55" s="17" t="s">
        <v>37</v>
      </c>
      <c r="M55" s="1"/>
    </row>
    <row r="56" spans="1:13" ht="15" hidden="1" customHeight="1" x14ac:dyDescent="0.25">
      <c r="A56" s="14" t="s">
        <v>37</v>
      </c>
      <c r="B56" s="14" t="s">
        <v>100</v>
      </c>
      <c r="C56" s="14" t="s">
        <v>37</v>
      </c>
      <c r="D56" s="14" t="s">
        <v>37</v>
      </c>
      <c r="E56" s="15" t="s">
        <v>101</v>
      </c>
      <c r="F56" s="16">
        <v>0</v>
      </c>
      <c r="G56" s="16">
        <v>0</v>
      </c>
      <c r="H56" s="16">
        <v>861</v>
      </c>
      <c r="I56" s="16">
        <v>0</v>
      </c>
      <c r="J56" s="16">
        <v>4330</v>
      </c>
      <c r="K56" s="16">
        <f>J56-I56</f>
        <v>4330</v>
      </c>
      <c r="L56" s="17" t="s">
        <v>37</v>
      </c>
      <c r="M56" s="1"/>
    </row>
    <row r="57" spans="1:13" ht="15" hidden="1" customHeight="1" x14ac:dyDescent="0.25">
      <c r="A57" s="14" t="s">
        <v>37</v>
      </c>
      <c r="B57" s="14" t="s">
        <v>37</v>
      </c>
      <c r="C57" s="14" t="s">
        <v>42</v>
      </c>
      <c r="D57" s="14" t="s">
        <v>37</v>
      </c>
      <c r="E57" s="15" t="s">
        <v>102</v>
      </c>
      <c r="F57" s="16">
        <v>0</v>
      </c>
      <c r="G57" s="16">
        <v>0</v>
      </c>
      <c r="H57" s="16">
        <v>0</v>
      </c>
      <c r="I57" s="16">
        <v>0</v>
      </c>
      <c r="J57" s="16">
        <v>4330</v>
      </c>
      <c r="K57" s="16">
        <f>J57-I57</f>
        <v>4330</v>
      </c>
      <c r="L57" s="17" t="s">
        <v>37</v>
      </c>
      <c r="M57" s="1"/>
    </row>
    <row r="58" spans="1:13" ht="15" hidden="1" customHeight="1" x14ac:dyDescent="0.25">
      <c r="A58" s="14" t="s">
        <v>37</v>
      </c>
      <c r="B58" s="14" t="s">
        <v>37</v>
      </c>
      <c r="C58" s="14" t="s">
        <v>44</v>
      </c>
      <c r="D58" s="14" t="s">
        <v>37</v>
      </c>
      <c r="E58" s="15" t="s">
        <v>103</v>
      </c>
      <c r="F58" s="16">
        <v>0</v>
      </c>
      <c r="G58" s="16">
        <v>0</v>
      </c>
      <c r="H58" s="16">
        <v>861</v>
      </c>
      <c r="I58" s="16">
        <v>0</v>
      </c>
      <c r="J58" s="16">
        <v>0</v>
      </c>
      <c r="K58" s="18"/>
      <c r="L58" s="17" t="s">
        <v>37</v>
      </c>
      <c r="M58" s="1"/>
    </row>
    <row r="59" spans="1:13" ht="27" customHeight="1" x14ac:dyDescent="0.25">
      <c r="A59" s="14" t="s">
        <v>104</v>
      </c>
      <c r="B59" s="14" t="s">
        <v>37</v>
      </c>
      <c r="C59" s="14" t="s">
        <v>37</v>
      </c>
      <c r="D59" s="14" t="s">
        <v>37</v>
      </c>
      <c r="E59" s="15" t="s">
        <v>105</v>
      </c>
      <c r="F59" s="16">
        <v>65656</v>
      </c>
      <c r="G59" s="16">
        <v>61421</v>
      </c>
      <c r="H59" s="16">
        <v>20943</v>
      </c>
      <c r="I59" s="16">
        <v>67691</v>
      </c>
      <c r="J59" s="16">
        <v>97002</v>
      </c>
      <c r="K59" s="16">
        <f>J59-I59</f>
        <v>29311</v>
      </c>
      <c r="L59" s="17">
        <f>(K59/I59)</f>
        <v>0.43301177409109037</v>
      </c>
      <c r="M59" s="1"/>
    </row>
    <row r="60" spans="1:13" ht="15" customHeight="1" x14ac:dyDescent="0.25">
      <c r="A60" s="14" t="s">
        <v>37</v>
      </c>
      <c r="B60" s="14" t="s">
        <v>52</v>
      </c>
      <c r="C60" s="14" t="s">
        <v>37</v>
      </c>
      <c r="D60" s="14" t="s">
        <v>37</v>
      </c>
      <c r="E60" s="15" t="s">
        <v>106</v>
      </c>
      <c r="F60" s="16">
        <v>0</v>
      </c>
      <c r="G60" s="16">
        <v>0</v>
      </c>
      <c r="H60" s="16">
        <v>0</v>
      </c>
      <c r="I60" s="16">
        <v>0</v>
      </c>
      <c r="J60" s="16">
        <v>24744</v>
      </c>
      <c r="K60" s="16">
        <f>J60-I60</f>
        <v>24744</v>
      </c>
      <c r="L60" s="17" t="s">
        <v>37</v>
      </c>
      <c r="M60" s="1"/>
    </row>
    <row r="61" spans="1:13" ht="15" hidden="1" customHeight="1" x14ac:dyDescent="0.25">
      <c r="A61" s="14" t="s">
        <v>37</v>
      </c>
      <c r="B61" s="14" t="s">
        <v>37</v>
      </c>
      <c r="C61" s="14" t="s">
        <v>42</v>
      </c>
      <c r="D61" s="14" t="s">
        <v>37</v>
      </c>
      <c r="E61" s="15" t="s">
        <v>106</v>
      </c>
      <c r="F61" s="16">
        <v>0</v>
      </c>
      <c r="G61" s="16">
        <v>0</v>
      </c>
      <c r="H61" s="16">
        <v>0</v>
      </c>
      <c r="I61" s="16">
        <v>0</v>
      </c>
      <c r="J61" s="16">
        <v>24744</v>
      </c>
      <c r="K61" s="16">
        <f>J61-I61</f>
        <v>24744</v>
      </c>
      <c r="L61" s="17" t="s">
        <v>37</v>
      </c>
      <c r="M61" s="1"/>
    </row>
    <row r="62" spans="1:13" ht="15" customHeight="1" x14ac:dyDescent="0.25">
      <c r="A62" s="14" t="s">
        <v>37</v>
      </c>
      <c r="B62" s="14" t="s">
        <v>62</v>
      </c>
      <c r="C62" s="14" t="s">
        <v>37</v>
      </c>
      <c r="D62" s="14" t="s">
        <v>37</v>
      </c>
      <c r="E62" s="15" t="s">
        <v>107</v>
      </c>
      <c r="F62" s="16">
        <v>0</v>
      </c>
      <c r="G62" s="16">
        <v>14660</v>
      </c>
      <c r="H62" s="16">
        <v>9104</v>
      </c>
      <c r="I62" s="16">
        <v>0</v>
      </c>
      <c r="J62" s="16">
        <v>3093</v>
      </c>
      <c r="K62" s="16">
        <f>J62-I62</f>
        <v>3093</v>
      </c>
      <c r="L62" s="17" t="s">
        <v>37</v>
      </c>
      <c r="M62" s="1"/>
    </row>
    <row r="63" spans="1:13" ht="15" hidden="1" customHeight="1" x14ac:dyDescent="0.25">
      <c r="A63" s="14" t="s">
        <v>37</v>
      </c>
      <c r="B63" s="14" t="s">
        <v>37</v>
      </c>
      <c r="C63" s="14" t="s">
        <v>42</v>
      </c>
      <c r="D63" s="14" t="s">
        <v>37</v>
      </c>
      <c r="E63" s="15" t="s">
        <v>108</v>
      </c>
      <c r="F63" s="16">
        <v>0</v>
      </c>
      <c r="G63" s="16">
        <v>14660</v>
      </c>
      <c r="H63" s="16">
        <v>0</v>
      </c>
      <c r="I63" s="16">
        <v>0</v>
      </c>
      <c r="J63" s="16">
        <v>3093</v>
      </c>
      <c r="K63" s="16">
        <f>J63-I63</f>
        <v>3093</v>
      </c>
      <c r="L63" s="17" t="s">
        <v>37</v>
      </c>
      <c r="M63" s="1"/>
    </row>
    <row r="64" spans="1:13" ht="15" hidden="1" customHeight="1" x14ac:dyDescent="0.25">
      <c r="A64" s="14" t="s">
        <v>37</v>
      </c>
      <c r="B64" s="14" t="s">
        <v>37</v>
      </c>
      <c r="C64" s="14" t="s">
        <v>71</v>
      </c>
      <c r="D64" s="14" t="s">
        <v>37</v>
      </c>
      <c r="E64" s="15" t="s">
        <v>72</v>
      </c>
      <c r="F64" s="16">
        <v>0</v>
      </c>
      <c r="G64" s="16">
        <v>0</v>
      </c>
      <c r="H64" s="16">
        <v>9104</v>
      </c>
      <c r="I64" s="16">
        <v>0</v>
      </c>
      <c r="J64" s="16">
        <v>0</v>
      </c>
      <c r="K64" s="18"/>
      <c r="L64" s="17" t="s">
        <v>37</v>
      </c>
      <c r="M64" s="1"/>
    </row>
    <row r="65" spans="1:13" ht="15" customHeight="1" x14ac:dyDescent="0.25">
      <c r="A65" s="14" t="s">
        <v>37</v>
      </c>
      <c r="B65" s="14" t="s">
        <v>73</v>
      </c>
      <c r="C65" s="14" t="s">
        <v>37</v>
      </c>
      <c r="D65" s="14" t="s">
        <v>37</v>
      </c>
      <c r="E65" s="15" t="s">
        <v>109</v>
      </c>
      <c r="F65" s="16">
        <v>0</v>
      </c>
      <c r="G65" s="16">
        <v>11048</v>
      </c>
      <c r="H65" s="16">
        <v>3992</v>
      </c>
      <c r="I65" s="16">
        <v>0</v>
      </c>
      <c r="J65" s="16">
        <v>11391</v>
      </c>
      <c r="K65" s="16">
        <f>J65-I65</f>
        <v>11391</v>
      </c>
      <c r="L65" s="17" t="s">
        <v>37</v>
      </c>
      <c r="M65" s="1"/>
    </row>
    <row r="66" spans="1:13" ht="15" hidden="1" customHeight="1" x14ac:dyDescent="0.25">
      <c r="A66" s="14" t="s">
        <v>37</v>
      </c>
      <c r="B66" s="14" t="s">
        <v>37</v>
      </c>
      <c r="C66" s="14" t="s">
        <v>42</v>
      </c>
      <c r="D66" s="14" t="s">
        <v>37</v>
      </c>
      <c r="E66" s="15" t="s">
        <v>110</v>
      </c>
      <c r="F66" s="16">
        <v>0</v>
      </c>
      <c r="G66" s="16">
        <v>11048</v>
      </c>
      <c r="H66" s="16">
        <v>3992</v>
      </c>
      <c r="I66" s="16">
        <v>0</v>
      </c>
      <c r="J66" s="16">
        <v>11391</v>
      </c>
      <c r="K66" s="16">
        <f>J66-I66</f>
        <v>11391</v>
      </c>
      <c r="L66" s="17" t="s">
        <v>37</v>
      </c>
      <c r="M66" s="1"/>
    </row>
    <row r="67" spans="1:13" ht="15" customHeight="1" x14ac:dyDescent="0.25">
      <c r="A67" s="14" t="s">
        <v>37</v>
      </c>
      <c r="B67" s="14" t="s">
        <v>11</v>
      </c>
      <c r="C67" s="14" t="s">
        <v>37</v>
      </c>
      <c r="D67" s="14" t="s">
        <v>37</v>
      </c>
      <c r="E67" s="15" t="s">
        <v>111</v>
      </c>
      <c r="F67" s="16">
        <v>0</v>
      </c>
      <c r="G67" s="16">
        <v>27000</v>
      </c>
      <c r="H67" s="16">
        <v>6905</v>
      </c>
      <c r="I67" s="16">
        <v>0</v>
      </c>
      <c r="J67" s="16">
        <v>35030</v>
      </c>
      <c r="K67" s="16">
        <f>J67-I67</f>
        <v>35030</v>
      </c>
      <c r="L67" s="17" t="s">
        <v>37</v>
      </c>
      <c r="M67" s="1"/>
    </row>
    <row r="68" spans="1:13" ht="15" hidden="1" customHeight="1" x14ac:dyDescent="0.25">
      <c r="A68" s="14" t="s">
        <v>37</v>
      </c>
      <c r="B68" s="14" t="s">
        <v>37</v>
      </c>
      <c r="C68" s="14" t="s">
        <v>42</v>
      </c>
      <c r="D68" s="14" t="s">
        <v>37</v>
      </c>
      <c r="E68" s="15" t="s">
        <v>112</v>
      </c>
      <c r="F68" s="16">
        <v>0</v>
      </c>
      <c r="G68" s="16">
        <v>27000</v>
      </c>
      <c r="H68" s="16">
        <v>143</v>
      </c>
      <c r="I68" s="16">
        <v>0</v>
      </c>
      <c r="J68" s="16">
        <v>35030</v>
      </c>
      <c r="K68" s="16">
        <f>J68-I68</f>
        <v>35030</v>
      </c>
      <c r="L68" s="17" t="s">
        <v>37</v>
      </c>
      <c r="M68" s="1"/>
    </row>
    <row r="69" spans="1:13" ht="27" hidden="1" customHeight="1" x14ac:dyDescent="0.25">
      <c r="A69" s="14" t="s">
        <v>37</v>
      </c>
      <c r="B69" s="14" t="s">
        <v>37</v>
      </c>
      <c r="C69" s="14" t="s">
        <v>44</v>
      </c>
      <c r="D69" s="14" t="s">
        <v>37</v>
      </c>
      <c r="E69" s="15" t="s">
        <v>113</v>
      </c>
      <c r="F69" s="16">
        <v>0</v>
      </c>
      <c r="G69" s="16">
        <v>0</v>
      </c>
      <c r="H69" s="16">
        <v>6762</v>
      </c>
      <c r="I69" s="16">
        <v>0</v>
      </c>
      <c r="J69" s="16">
        <v>0</v>
      </c>
      <c r="K69" s="18"/>
      <c r="L69" s="17" t="s">
        <v>37</v>
      </c>
      <c r="M69" s="1"/>
    </row>
    <row r="70" spans="1:13" ht="15" customHeight="1" x14ac:dyDescent="0.25">
      <c r="A70" s="14" t="s">
        <v>37</v>
      </c>
      <c r="B70" s="14" t="s">
        <v>80</v>
      </c>
      <c r="C70" s="14" t="s">
        <v>37</v>
      </c>
      <c r="D70" s="14" t="s">
        <v>37</v>
      </c>
      <c r="E70" s="15" t="s">
        <v>114</v>
      </c>
      <c r="F70" s="16">
        <v>65656</v>
      </c>
      <c r="G70" s="16">
        <v>8713</v>
      </c>
      <c r="H70" s="16">
        <v>942</v>
      </c>
      <c r="I70" s="16">
        <v>67691</v>
      </c>
      <c r="J70" s="16">
        <v>22744</v>
      </c>
      <c r="K70" s="16">
        <f>J70-I70</f>
        <v>-44947</v>
      </c>
      <c r="L70" s="17">
        <f>(K70/I70)</f>
        <v>-0.66400260005022826</v>
      </c>
      <c r="M70" s="1"/>
    </row>
    <row r="71" spans="1:13" ht="15" hidden="1" customHeight="1" x14ac:dyDescent="0.25">
      <c r="A71" s="14" t="s">
        <v>37</v>
      </c>
      <c r="B71" s="14" t="s">
        <v>37</v>
      </c>
      <c r="C71" s="14" t="s">
        <v>42</v>
      </c>
      <c r="D71" s="14" t="s">
        <v>37</v>
      </c>
      <c r="E71" s="15" t="s">
        <v>115</v>
      </c>
      <c r="F71" s="16">
        <v>65656</v>
      </c>
      <c r="G71" s="16">
        <v>8713</v>
      </c>
      <c r="H71" s="16">
        <v>942</v>
      </c>
      <c r="I71" s="16">
        <v>67691</v>
      </c>
      <c r="J71" s="16">
        <v>22744</v>
      </c>
      <c r="K71" s="16">
        <f>J71-I71</f>
        <v>-44947</v>
      </c>
      <c r="L71" s="17">
        <f>(K71/I71)</f>
        <v>-0.66400260005022826</v>
      </c>
      <c r="M71" s="1"/>
    </row>
    <row r="72" spans="1:13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"/>
    </row>
    <row r="73" spans="1:1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customHeight="1" x14ac:dyDescent="0.25">
      <c r="A74" s="24" t="s">
        <v>116</v>
      </c>
      <c r="B74" s="25"/>
      <c r="C74" s="25"/>
      <c r="D74" s="25"/>
      <c r="E74" s="25"/>
      <c r="F74" s="20">
        <v>3857578</v>
      </c>
      <c r="G74" s="20">
        <v>3303230</v>
      </c>
      <c r="H74" s="20">
        <v>1829781</v>
      </c>
      <c r="I74" s="20">
        <v>3924878</v>
      </c>
      <c r="J74" s="20">
        <v>4782293</v>
      </c>
      <c r="K74" s="20">
        <v>857415</v>
      </c>
      <c r="L74" s="21">
        <v>0.21845647176803967</v>
      </c>
      <c r="M74" s="1"/>
    </row>
    <row r="75" spans="1:13" ht="15" customHeight="1" x14ac:dyDescent="0.25">
      <c r="A75" s="26" t="s">
        <v>117</v>
      </c>
      <c r="B75" s="27"/>
      <c r="C75" s="27"/>
      <c r="D75" s="27"/>
      <c r="E75" s="27"/>
      <c r="F75" s="27"/>
      <c r="G75" s="27"/>
      <c r="H75" s="27"/>
      <c r="I75" s="27"/>
      <c r="J75" s="27"/>
      <c r="K75" s="1"/>
      <c r="L75" s="1"/>
      <c r="M75" s="1"/>
    </row>
    <row r="76" spans="1:13" ht="5.0999999999999996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46" t="s">
        <v>118</v>
      </c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74:E74"/>
    <mergeCell ref="A75:J75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" right="0" top="0" bottom="0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2025-09-26T19:38:09Z</dcterms:created>
  <dcterms:modified xsi:type="dcterms:W3CDTF">2025-09-29T14:39:23Z</dcterms:modified>
</cp:coreProperties>
</file>