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Ley_Ppto_2026\32_MINISTERIO DE SEGURIDAD PÚBLICA\3205_POLICÍA DE INVESTIGACIONES\"/>
    </mc:Choice>
  </mc:AlternateContent>
  <xr:revisionPtr revIDLastSave="0" documentId="13_ncr:1_{C5589AB2-FBD2-41CE-83C5-93E3D07E1815}" xr6:coauthVersionLast="47" xr6:coauthVersionMax="47" xr10:uidLastSave="{00000000-0000-0000-0000-000000000000}"/>
  <bookViews>
    <workbookView xWindow="-120" yWindow="-120" windowWidth="29040" windowHeight="15720" xr2:uid="{E1B4579A-F8BD-430A-B861-E427AA1A128B}"/>
  </bookViews>
  <sheets>
    <sheet name="320501" sheetId="1" r:id="rId1"/>
  </sheets>
  <definedNames>
    <definedName name="_xlnm.Print_Area" localSheetId="0">'320501'!$A$1:$L$64</definedName>
    <definedName name="JR_PAGE_ANCHOR_0_1">'320501'!$A$1</definedName>
    <definedName name="_xlnm.Print_Titles" localSheetId="0">'320501'!$1:$11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L12" i="1" s="1"/>
  <c r="K25" i="1"/>
  <c r="L25" i="1" s="1"/>
  <c r="K26" i="1"/>
  <c r="L26" i="1" s="1"/>
  <c r="K27" i="1"/>
  <c r="L27" i="1" s="1"/>
  <c r="K28" i="1"/>
  <c r="L28" i="1" s="1"/>
  <c r="K34" i="1"/>
  <c r="L34" i="1" s="1"/>
  <c r="K35" i="1"/>
  <c r="L35" i="1" s="1"/>
  <c r="K36" i="1"/>
  <c r="L36" i="1" s="1"/>
  <c r="K38" i="1"/>
  <c r="L38" i="1" s="1"/>
  <c r="K39" i="1"/>
  <c r="L39" i="1" s="1"/>
  <c r="K40" i="1"/>
  <c r="L4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</calcChain>
</file>

<file path=xl/sharedStrings.xml><?xml version="1.0" encoding="utf-8"?>
<sst xmlns="http://schemas.openxmlformats.org/spreadsheetml/2006/main" count="313" uniqueCount="114">
  <si>
    <t/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</si>
  <si>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</si>
  <si>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</si>
  <si>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</si>
  <si>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</si>
  <si>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POLICÍA DE INVESTIGACIONES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</si>
  <si>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</si>
  <si>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</si>
  <si>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</si>
  <si>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32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</si>
  <si>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</si>
  <si>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MINISTERIO DE SEGURIDAD PÚBLICA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</si>
  <si>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</si>
  <si>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 xml:space="preserve">       </t>
    </r>
  </si>
  <si>
    <r>
      <rPr>
        <b/>
        <sz val="10"/>
        <rFont val="Times New Roman"/>
        <family val="1"/>
      </rPr>
      <t>Moneda Nacional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</si>
  <si>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</si>
  <si>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</si>
  <si>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9"/>
        <rFont val="Times New Roman"/>
        <family val="1"/>
      </rPr>
      <t>Subt</t>
    </r>
  </si>
  <si>
    <r>
      <rPr>
        <b/>
        <sz val="9"/>
        <rFont val="Times New Roman"/>
        <family val="1"/>
      </rPr>
      <t>Item</t>
    </r>
  </si>
  <si>
    <r>
      <rPr>
        <b/>
        <sz val="9"/>
        <rFont val="Times New Roman"/>
        <family val="1"/>
      </rPr>
      <t>Asig</t>
    </r>
  </si>
  <si>
    <r>
      <rPr>
        <b/>
        <sz val="9"/>
        <rFont val="Times New Roman"/>
        <family val="1"/>
      </rPr>
      <t>SubA</t>
    </r>
  </si>
  <si>
    <r>
      <rPr>
        <b/>
        <sz val="9"/>
        <rFont val="Times New Roman"/>
        <family val="1"/>
      </rPr>
      <t>CLASIFICACIÓN PRESUPUESTARIA</t>
    </r>
  </si>
  <si>
    <r>
      <rPr>
        <b/>
        <sz val="9"/>
        <rFont val="Times New Roman"/>
        <family val="1"/>
      </rPr>
      <t>(1)</t>
    </r>
  </si>
  <si>
    <r>
      <rPr>
        <b/>
        <sz val="9"/>
        <rFont val="Times New Roman"/>
        <family val="1"/>
      </rPr>
      <t>(2)</t>
    </r>
  </si>
  <si>
    <r>
      <rPr>
        <b/>
        <sz val="9"/>
        <rFont val="Times New Roman"/>
        <family val="1"/>
      </rPr>
      <t>(3)</t>
    </r>
  </si>
  <si>
    <r>
      <rPr>
        <b/>
        <sz val="9"/>
        <rFont val="Times New Roman"/>
        <family val="1"/>
      </rPr>
      <t>(4)</t>
    </r>
  </si>
  <si>
    <r>
      <rPr>
        <b/>
        <sz val="9"/>
        <rFont val="Times New Roman"/>
        <family val="1"/>
      </rPr>
      <t>(5)</t>
    </r>
  </si>
  <si>
    <r>
      <rPr>
        <b/>
        <sz val="9"/>
        <rFont val="Times New Roman"/>
        <family val="1"/>
      </rPr>
      <t>(6)</t>
    </r>
  </si>
  <si>
    <r>
      <rPr>
        <b/>
        <sz val="9"/>
        <rFont val="Times New Roman"/>
        <family val="1"/>
      </rPr>
      <t>(7)</t>
    </r>
  </si>
  <si>
    <r>
      <rPr>
        <b/>
        <sz val="9"/>
        <rFont val="Times New Roman"/>
        <family val="1"/>
      </rPr>
      <t>LEY DE PPTOS AÑO 2025  (Inicial + Reajuste + Leyes Especiales)</t>
    </r>
  </si>
  <si>
    <r>
      <rPr>
        <b/>
        <sz val="9"/>
        <rFont val="Times New Roman"/>
        <family val="1"/>
      </rPr>
      <t>RESUPUESTO VIGENTE AÑO 2025 A AGOSTO</t>
    </r>
  </si>
  <si>
    <r>
      <rPr>
        <b/>
        <sz val="9"/>
        <rFont val="Times New Roman"/>
        <family val="1"/>
      </rPr>
      <t>EJECUCIÓN AÑO 2025 AL 31 DE AGOSTO</t>
    </r>
  </si>
  <si>
    <r>
      <rPr>
        <b/>
        <sz val="9"/>
        <rFont val="Times New Roman"/>
        <family val="1"/>
      </rPr>
      <t>LEY DE PPTOS AÑO 2025 (Inicial + Reajuste + Leyes Especiales)</t>
    </r>
  </si>
  <si>
    <r>
      <rPr>
        <b/>
        <sz val="9"/>
        <rFont val="Times New Roman"/>
        <family val="1"/>
      </rPr>
      <t>PROYECTO DE LEY DE PRESUPUESTOS AÑO 2026</t>
    </r>
  </si>
  <si>
    <r>
      <rPr>
        <b/>
        <sz val="9"/>
        <rFont val="Times New Roman"/>
        <family val="1"/>
      </rPr>
      <t>Variación monto $ (5) - (4)</t>
    </r>
  </si>
  <si>
    <r>
      <rPr>
        <b/>
        <sz val="9"/>
        <rFont val="Times New Roman"/>
        <family val="1"/>
      </rPr>
      <t xml:space="preserve">   Variación %    (6) / (4)</t>
    </r>
  </si>
  <si>
    <r>
      <rPr>
        <b/>
        <sz val="9"/>
        <rFont val="Times New Roman"/>
        <family val="1"/>
      </rPr>
      <t>INGRESOS</t>
    </r>
  </si>
  <si>
    <r>
      <rPr>
        <sz val="9"/>
        <rFont val="Times New Roman"/>
        <family val="1"/>
      </rPr>
      <t>05</t>
    </r>
  </si>
  <si>
    <r>
      <rPr>
        <sz val="9"/>
        <rFont val="Times New Roman"/>
        <family val="1"/>
      </rPr>
      <t>TRANSFERENCIAS CORRIENTES</t>
    </r>
  </si>
  <si>
    <r>
      <rPr>
        <sz val="9"/>
        <rFont val="Times New Roman"/>
        <family val="1"/>
      </rPr>
      <t>02</t>
    </r>
  </si>
  <si>
    <r>
      <rPr>
        <sz val="9"/>
        <rFont val="Times New Roman"/>
        <family val="1"/>
      </rPr>
      <t>Del Gobierno Central</t>
    </r>
  </si>
  <si>
    <r>
      <rPr>
        <sz val="9"/>
        <rFont val="Times New Roman"/>
        <family val="1"/>
      </rPr>
      <t>201</t>
    </r>
  </si>
  <si>
    <r>
      <rPr>
        <sz val="9"/>
        <rFont val="Times New Roman"/>
        <family val="1"/>
      </rPr>
      <t>Recuperación de Licencias Médicas - FONASA</t>
    </r>
  </si>
  <si>
    <r>
      <rPr>
        <sz val="9"/>
        <rFont val="Times New Roman"/>
        <family val="1"/>
      </rPr>
      <t>03</t>
    </r>
  </si>
  <si>
    <r>
      <rPr>
        <sz val="9"/>
        <rFont val="Times New Roman"/>
        <family val="1"/>
      </rPr>
      <t>De Otras Entidades Públicas</t>
    </r>
  </si>
  <si>
    <r>
      <rPr>
        <sz val="9"/>
        <rFont val="Times New Roman"/>
        <family val="1"/>
      </rPr>
      <t>004</t>
    </r>
  </si>
  <si>
    <r>
      <rPr>
        <sz val="9"/>
        <rFont val="Times New Roman"/>
        <family val="1"/>
      </rPr>
      <t>Municipalidades</t>
    </r>
  </si>
  <si>
    <r>
      <rPr>
        <sz val="9"/>
        <rFont val="Times New Roman"/>
        <family val="1"/>
      </rPr>
      <t>06</t>
    </r>
  </si>
  <si>
    <r>
      <rPr>
        <sz val="9"/>
        <rFont val="Times New Roman"/>
        <family val="1"/>
      </rPr>
      <t>RENTAS DE LA PROPIEDAD</t>
    </r>
  </si>
  <si>
    <r>
      <rPr>
        <sz val="9"/>
        <rFont val="Times New Roman"/>
        <family val="1"/>
      </rPr>
      <t>01</t>
    </r>
  </si>
  <si>
    <r>
      <rPr>
        <sz val="9"/>
        <rFont val="Times New Roman"/>
        <family val="1"/>
      </rPr>
      <t>Arriendo de Activos No Financieros</t>
    </r>
  </si>
  <si>
    <r>
      <rPr>
        <sz val="9"/>
        <rFont val="Times New Roman"/>
        <family val="1"/>
      </rPr>
      <t>07</t>
    </r>
  </si>
  <si>
    <r>
      <rPr>
        <sz val="9"/>
        <rFont val="Times New Roman"/>
        <family val="1"/>
      </rPr>
      <t>INGRESOS DE OPERACIÓN</t>
    </r>
  </si>
  <si>
    <r>
      <rPr>
        <sz val="9"/>
        <rFont val="Times New Roman"/>
        <family val="1"/>
      </rPr>
      <t>Venta de Servicios</t>
    </r>
  </si>
  <si>
    <r>
      <rPr>
        <sz val="9"/>
        <rFont val="Times New Roman"/>
        <family val="1"/>
      </rPr>
      <t>08</t>
    </r>
  </si>
  <si>
    <r>
      <rPr>
        <sz val="9"/>
        <rFont val="Times New Roman"/>
        <family val="1"/>
      </rPr>
      <t>OTROS INGRESOS CORRIENTES</t>
    </r>
  </si>
  <si>
    <r>
      <rPr>
        <sz val="9"/>
        <rFont val="Times New Roman"/>
        <family val="1"/>
      </rPr>
      <t>Recuperaciones y Reembolsos por Licencias Médicas</t>
    </r>
  </si>
  <si>
    <r>
      <rPr>
        <sz val="9"/>
        <rFont val="Times New Roman"/>
        <family val="1"/>
      </rPr>
      <t>99</t>
    </r>
  </si>
  <si>
    <r>
      <rPr>
        <sz val="9"/>
        <rFont val="Times New Roman"/>
        <family val="1"/>
      </rPr>
      <t>Otros</t>
    </r>
  </si>
  <si>
    <r>
      <rPr>
        <sz val="9"/>
        <rFont val="Times New Roman"/>
        <family val="1"/>
      </rPr>
      <t>09</t>
    </r>
  </si>
  <si>
    <r>
      <rPr>
        <sz val="9"/>
        <rFont val="Times New Roman"/>
        <family val="1"/>
      </rPr>
      <t>APORTE FISCAL</t>
    </r>
  </si>
  <si>
    <r>
      <rPr>
        <sz val="9"/>
        <rFont val="Times New Roman"/>
        <family val="1"/>
      </rPr>
      <t>Libre</t>
    </r>
  </si>
  <si>
    <r>
      <rPr>
        <sz val="9"/>
        <rFont val="Times New Roman"/>
        <family val="1"/>
      </rPr>
      <t>001</t>
    </r>
  </si>
  <si>
    <r>
      <rPr>
        <sz val="9"/>
        <rFont val="Times New Roman"/>
        <family val="1"/>
      </rPr>
      <t>Remuneraciones</t>
    </r>
  </si>
  <si>
    <r>
      <rPr>
        <sz val="9"/>
        <rFont val="Times New Roman"/>
        <family val="1"/>
      </rPr>
      <t>002</t>
    </r>
  </si>
  <si>
    <r>
      <rPr>
        <sz val="9"/>
        <rFont val="Times New Roman"/>
        <family val="1"/>
      </rPr>
      <t>Resto</t>
    </r>
  </si>
  <si>
    <r>
      <rPr>
        <sz val="9"/>
        <rFont val="Times New Roman"/>
        <family val="1"/>
      </rPr>
      <t>10</t>
    </r>
  </si>
  <si>
    <r>
      <rPr>
        <sz val="9"/>
        <rFont val="Times New Roman"/>
        <family val="1"/>
      </rPr>
      <t>VENTA DE ACTIVOS NO FINANCIEROS</t>
    </r>
  </si>
  <si>
    <r>
      <rPr>
        <sz val="9"/>
        <rFont val="Times New Roman"/>
        <family val="1"/>
      </rPr>
      <t>Vehículos</t>
    </r>
  </si>
  <si>
    <r>
      <rPr>
        <sz val="9"/>
        <rFont val="Times New Roman"/>
        <family val="1"/>
      </rPr>
      <t>04</t>
    </r>
  </si>
  <si>
    <r>
      <rPr>
        <sz val="9"/>
        <rFont val="Times New Roman"/>
        <family val="1"/>
      </rPr>
      <t>Mobiliario y Otros</t>
    </r>
  </si>
  <si>
    <r>
      <rPr>
        <sz val="9"/>
        <rFont val="Times New Roman"/>
        <family val="1"/>
      </rPr>
      <t>12</t>
    </r>
  </si>
  <si>
    <r>
      <rPr>
        <sz val="9"/>
        <rFont val="Times New Roman"/>
        <family val="1"/>
      </rPr>
      <t>RECUPERACIÓN DE PRÉSTAMOS</t>
    </r>
  </si>
  <si>
    <r>
      <rPr>
        <sz val="9"/>
        <rFont val="Times New Roman"/>
        <family val="1"/>
      </rPr>
      <t>Ingresos por Percibir</t>
    </r>
  </si>
  <si>
    <r>
      <rPr>
        <sz val="9"/>
        <rFont val="Times New Roman"/>
        <family val="1"/>
      </rPr>
      <t>13</t>
    </r>
  </si>
  <si>
    <r>
      <rPr>
        <sz val="9"/>
        <rFont val="Times New Roman"/>
        <family val="1"/>
      </rPr>
      <t>TRANSFERENCIAS PARA GASTOS DE CAPITAL</t>
    </r>
  </si>
  <si>
    <r>
      <rPr>
        <sz val="9"/>
        <rFont val="Times New Roman"/>
        <family val="1"/>
      </rPr>
      <t>132</t>
    </r>
  </si>
  <si>
    <r>
      <rPr>
        <sz val="9"/>
        <rFont val="Times New Roman"/>
        <family val="1"/>
      </rPr>
      <t>Plan Nacional Contra el Crimen Organizado - Subsecretaría de Seguridad Pública</t>
    </r>
  </si>
  <si>
    <r>
      <rPr>
        <sz val="9"/>
        <rFont val="Times New Roman"/>
        <family val="1"/>
      </rPr>
      <t>15</t>
    </r>
  </si>
  <si>
    <r>
      <rPr>
        <sz val="9"/>
        <rFont val="Times New Roman"/>
        <family val="1"/>
      </rPr>
      <t>SALDO INICIAL DE CAJA</t>
    </r>
  </si>
  <si>
    <r>
      <rPr>
        <b/>
        <sz val="9"/>
        <rFont val="Times New Roman"/>
        <family val="1"/>
      </rPr>
      <t>GASTOS</t>
    </r>
  </si>
  <si>
    <r>
      <rPr>
        <sz val="9"/>
        <rFont val="Times New Roman"/>
        <family val="1"/>
      </rPr>
      <t>21</t>
    </r>
  </si>
  <si>
    <r>
      <rPr>
        <sz val="9"/>
        <rFont val="Times New Roman"/>
        <family val="1"/>
      </rPr>
      <t>GASTOS EN PERSONAL</t>
    </r>
  </si>
  <si>
    <r>
      <rPr>
        <sz val="9"/>
        <rFont val="Times New Roman"/>
        <family val="1"/>
      </rPr>
      <t>22</t>
    </r>
  </si>
  <si>
    <r>
      <rPr>
        <sz val="9"/>
        <rFont val="Times New Roman"/>
        <family val="1"/>
      </rPr>
      <t>BIENES Y SERVICIOS DE CONSUMO</t>
    </r>
  </si>
  <si>
    <r>
      <rPr>
        <sz val="9"/>
        <rFont val="Times New Roman"/>
        <family val="1"/>
      </rPr>
      <t>23</t>
    </r>
  </si>
  <si>
    <r>
      <rPr>
        <sz val="9"/>
        <rFont val="Times New Roman"/>
        <family val="1"/>
      </rPr>
      <t>PRESTACIONES DE SEGURIDAD SOCIAL</t>
    </r>
  </si>
  <si>
    <r>
      <rPr>
        <sz val="9"/>
        <rFont val="Times New Roman"/>
        <family val="1"/>
      </rPr>
      <t>Prestaciones Previsionales</t>
    </r>
  </si>
  <si>
    <r>
      <rPr>
        <sz val="9"/>
        <rFont val="Times New Roman"/>
        <family val="1"/>
      </rPr>
      <t>24</t>
    </r>
  </si>
  <si>
    <r>
      <rPr>
        <sz val="9"/>
        <rFont val="Times New Roman"/>
        <family val="1"/>
      </rPr>
      <t>A Unidades o Programas del Servicio</t>
    </r>
  </si>
  <si>
    <r>
      <rPr>
        <sz val="9"/>
        <rFont val="Times New Roman"/>
        <family val="1"/>
      </rPr>
      <t>049</t>
    </r>
  </si>
  <si>
    <r>
      <rPr>
        <sz val="9"/>
        <rFont val="Times New Roman"/>
        <family val="1"/>
      </rPr>
      <t>Modelo Territorial Cero</t>
    </r>
  </si>
  <si>
    <r>
      <rPr>
        <sz val="9"/>
        <rFont val="Times New Roman"/>
        <family val="1"/>
      </rPr>
      <t>25</t>
    </r>
  </si>
  <si>
    <r>
      <rPr>
        <sz val="9"/>
        <rFont val="Times New Roman"/>
        <family val="1"/>
      </rPr>
      <t>INTEGROS AL FISCO</t>
    </r>
  </si>
  <si>
    <r>
      <rPr>
        <sz val="9"/>
        <rFont val="Times New Roman"/>
        <family val="1"/>
      </rPr>
      <t>Otros Integros al Fisco</t>
    </r>
  </si>
  <si>
    <r>
      <rPr>
        <sz val="9"/>
        <rFont val="Times New Roman"/>
        <family val="1"/>
      </rPr>
      <t>999</t>
    </r>
  </si>
  <si>
    <r>
      <rPr>
        <sz val="9"/>
        <rFont val="Times New Roman"/>
        <family val="1"/>
      </rPr>
      <t>26</t>
    </r>
  </si>
  <si>
    <r>
      <rPr>
        <sz val="9"/>
        <rFont val="Times New Roman"/>
        <family val="1"/>
      </rPr>
      <t>OTROS GASTOS CORRIENTES</t>
    </r>
  </si>
  <si>
    <r>
      <rPr>
        <sz val="9"/>
        <rFont val="Times New Roman"/>
        <family val="1"/>
      </rPr>
      <t>Compensaciones por Daños a Terceros y/o a la Propiedad</t>
    </r>
  </si>
  <si>
    <r>
      <rPr>
        <sz val="9"/>
        <rFont val="Times New Roman"/>
        <family val="1"/>
      </rPr>
      <t>29</t>
    </r>
  </si>
  <si>
    <r>
      <rPr>
        <sz val="9"/>
        <rFont val="Times New Roman"/>
        <family val="1"/>
      </rPr>
      <t>ADQUISICIÓN DE ACTIVOS NO FINANCIEROS</t>
    </r>
  </si>
  <si>
    <r>
      <rPr>
        <sz val="9"/>
        <rFont val="Times New Roman"/>
        <family val="1"/>
      </rPr>
      <t>Máquinas y Equipos</t>
    </r>
  </si>
  <si>
    <r>
      <rPr>
        <sz val="9"/>
        <rFont val="Times New Roman"/>
        <family val="1"/>
      </rPr>
      <t>Equipos Informáticos</t>
    </r>
  </si>
  <si>
    <r>
      <rPr>
        <sz val="9"/>
        <rFont val="Times New Roman"/>
        <family val="1"/>
      </rPr>
      <t>Programas Informáticos</t>
    </r>
  </si>
  <si>
    <r>
      <rPr>
        <sz val="9"/>
        <rFont val="Times New Roman"/>
        <family val="1"/>
      </rPr>
      <t>31</t>
    </r>
  </si>
  <si>
    <r>
      <rPr>
        <sz val="9"/>
        <rFont val="Times New Roman"/>
        <family val="1"/>
      </rPr>
      <t>INICIATIVAS DE INVERSIÓN</t>
    </r>
  </si>
  <si>
    <r>
      <rPr>
        <sz val="9"/>
        <rFont val="Times New Roman"/>
        <family val="1"/>
      </rPr>
      <t>Proyectos</t>
    </r>
  </si>
  <si>
    <r>
      <rPr>
        <sz val="9"/>
        <rFont val="Times New Roman"/>
        <family val="1"/>
      </rPr>
      <t>34</t>
    </r>
  </si>
  <si>
    <r>
      <rPr>
        <sz val="9"/>
        <rFont val="Times New Roman"/>
        <family val="1"/>
      </rPr>
      <t>SERVICIO DE LA DEUDA</t>
    </r>
  </si>
  <si>
    <r>
      <rPr>
        <b/>
        <sz val="9"/>
        <rFont val="Times New Roman"/>
        <family val="1"/>
      </rPr>
      <t>Gasto Estado de Operaciones*</t>
    </r>
  </si>
  <si>
    <r>
      <rPr>
        <sz val="9"/>
        <rFont val="Times New Roman"/>
        <family val="1"/>
      </rPr>
      <t>*GASTOS-(Subt.25+30+32+34+35) + Item25.01+Intereses y Otros Gastos Financieros de Deuda</t>
    </r>
  </si>
  <si>
    <r>
      <rPr>
        <b/>
        <sz val="8"/>
        <rFont val="Times New Roman"/>
        <family val="1"/>
      </rPr>
      <t>(En $ de 2025)</t>
    </r>
  </si>
  <si>
    <r>
      <rPr>
        <b/>
        <sz val="8"/>
        <rFont val="Times New Roman"/>
        <family val="1"/>
      </rPr>
      <t>(En $ de 2026)</t>
    </r>
  </si>
  <si>
    <t>En este servicio, las cifras señaladas en el cuadro adjunto se complementan con las consideradas para el mismo servicio en la Partida 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</si>
</sst>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4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b/>
      <sz val="9"/>
      <color rgb="FF000000"/>
      <name val="Times New Roman"/>
      <family val="2"/>
    </font>
    <font>
      <b/>
      <sz val="9"/>
      <name val="Times New Roman"/>
      <family val="1"/>
    </font>
    <font>
      <sz val="9"/>
      <color theme="1"/>
      <name val="Aptos Narrow"/>
      <family val="2"/>
      <scheme val="minor"/>
    </font>
    <font>
      <sz val="9"/>
      <color rgb="FF000000"/>
      <name val="Times New Roman"/>
      <family val="2"/>
    </font>
    <font>
      <sz val="9"/>
      <name val="Times New Roman"/>
      <family val="1"/>
    </font>
    <font>
      <b/>
      <sz val="8"/>
      <color rgb="FF000000"/>
      <name val="Times New Roman"/>
      <family val="1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 applyProtection="1">
      <alignment wrapText="1"/>
      <protection locked="0"/>
    </xf>
    <xf numFmtId="0" fontId="9" fillId="0" borderId="0" xfId="0" applyFont="1"/>
    <xf numFmtId="0" fontId="7" fillId="2" borderId="6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left" vertical="top" wrapText="1"/>
    </xf>
    <xf numFmtId="3" fontId="7" fillId="3" borderId="4" xfId="0" applyNumberFormat="1" applyFont="1" applyFill="1" applyBorder="1" applyAlignment="1">
      <alignment horizontal="right" vertical="top" wrapText="1"/>
    </xf>
    <xf numFmtId="164" fontId="7" fillId="3" borderId="4" xfId="0" applyNumberFormat="1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left" vertical="top" wrapText="1"/>
    </xf>
    <xf numFmtId="3" fontId="10" fillId="2" borderId="3" xfId="0" applyNumberFormat="1" applyFont="1" applyFill="1" applyBorder="1" applyAlignment="1">
      <alignment horizontal="right" vertical="top" wrapText="1"/>
    </xf>
    <xf numFmtId="0" fontId="9" fillId="2" borderId="3" xfId="0" applyFont="1" applyFill="1" applyBorder="1" applyAlignment="1" applyProtection="1">
      <alignment wrapText="1"/>
      <protection locked="0"/>
    </xf>
    <xf numFmtId="164" fontId="10" fillId="2" borderId="3" xfId="0" applyNumberFormat="1" applyFont="1" applyFill="1" applyBorder="1" applyAlignment="1">
      <alignment horizontal="right" vertical="top" wrapText="1"/>
    </xf>
    <xf numFmtId="0" fontId="9" fillId="2" borderId="2" xfId="0" applyFont="1" applyFill="1" applyBorder="1" applyAlignment="1" applyProtection="1">
      <alignment wrapText="1"/>
      <protection locked="0"/>
    </xf>
    <xf numFmtId="3" fontId="7" fillId="2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left" vertical="top" wrapText="1"/>
    </xf>
    <xf numFmtId="3" fontId="10" fillId="2" borderId="13" xfId="0" applyNumberFormat="1" applyFont="1" applyFill="1" applyBorder="1" applyAlignment="1">
      <alignment horizontal="right" vertical="top" wrapText="1"/>
    </xf>
    <xf numFmtId="0" fontId="9" fillId="2" borderId="13" xfId="0" applyFont="1" applyFill="1" applyBorder="1" applyAlignment="1" applyProtection="1">
      <alignment wrapText="1"/>
      <protection locked="0"/>
    </xf>
    <xf numFmtId="164" fontId="10" fillId="2" borderId="13" xfId="0" applyNumberFormat="1" applyFont="1" applyFill="1" applyBorder="1" applyAlignment="1">
      <alignment horizontal="right" vertical="top" wrapText="1"/>
    </xf>
    <xf numFmtId="0" fontId="10" fillId="3" borderId="14" xfId="0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horizontal="left" vertical="top" wrapText="1"/>
    </xf>
    <xf numFmtId="3" fontId="7" fillId="3" borderId="14" xfId="0" applyNumberFormat="1" applyFont="1" applyFill="1" applyBorder="1" applyAlignment="1">
      <alignment horizontal="right" vertical="top" wrapText="1"/>
    </xf>
    <xf numFmtId="164" fontId="7" fillId="3" borderId="14" xfId="0" applyNumberFormat="1" applyFont="1" applyFill="1" applyBorder="1" applyAlignment="1">
      <alignment horizontal="right" vertical="top"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 applyProtection="1">
      <alignment horizontal="center" wrapText="1"/>
      <protection locked="0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>
      <alignment horizontal="left" vertical="top" wrapText="1"/>
    </xf>
    <xf numFmtId="0" fontId="3" fillId="2" borderId="12" xfId="0" applyFont="1" applyFill="1" applyBorder="1" applyAlignment="1" applyProtection="1">
      <alignment horizontal="left" vertical="top" wrapText="1"/>
      <protection locked="0"/>
    </xf>
    <xf numFmtId="0" fontId="3" fillId="2" borderId="11" xfId="0" applyFont="1" applyFill="1" applyBorder="1" applyAlignment="1">
      <alignment horizontal="left" vertical="top" wrapText="1"/>
    </xf>
    <xf numFmtId="0" fontId="3" fillId="2" borderId="11" xfId="0" applyFont="1" applyFill="1" applyBorder="1" applyAlignment="1" applyProtection="1">
      <alignment horizontal="left" vertical="top" wrapText="1"/>
      <protection locked="0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 applyProtection="1">
      <alignment horizontal="left" wrapText="1"/>
      <protection locked="0"/>
    </xf>
    <xf numFmtId="0" fontId="3" fillId="2" borderId="10" xfId="0" applyFont="1" applyFill="1" applyBorder="1" applyAlignment="1">
      <alignment horizontal="left" vertical="top" wrapText="1"/>
    </xf>
    <xf numFmtId="0" fontId="3" fillId="2" borderId="10" xfId="0" applyFont="1" applyFill="1" applyBorder="1" applyAlignment="1" applyProtection="1">
      <alignment horizontal="left" vertical="top" wrapText="1"/>
      <protection locked="0"/>
    </xf>
    <xf numFmtId="0" fontId="3" fillId="2" borderId="9" xfId="0" applyFont="1" applyFill="1" applyBorder="1" applyAlignment="1">
      <alignment horizontal="left" vertical="top" wrapText="1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3E65B-BA9E-4905-B780-7343B3702EA3}">
  <sheetPr>
    <outlinePr summaryBelow="0"/>
  </sheetPr>
  <dimension ref="A1:M198"/>
  <sheetViews>
    <sheetView tabSelected="1" view="pageBreakPreview" topLeftCell="A15" zoomScale="60" zoomScaleNormal="100" workbookViewId="0">
      <selection activeCell="A64" sqref="A64:J64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40" customWidth="1"/>
    <col min="6" max="6" width="18.85546875" customWidth="1"/>
    <col min="7" max="7" width="19.5703125" customWidth="1"/>
    <col min="8" max="8" width="19.140625" customWidth="1"/>
    <col min="9" max="9" width="19" customWidth="1"/>
    <col min="10" max="10" width="17.5703125" customWidth="1"/>
    <col min="11" max="12" width="13.28515625" customWidth="1"/>
    <col min="13" max="13" width="5.42578125" customWidth="1"/>
  </cols>
  <sheetData>
    <row r="1" spans="1:13" ht="51.75" customHeight="1" x14ac:dyDescent="0.25">
      <c r="A1" s="30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1"/>
      <c r="L1" s="1"/>
      <c r="M1" s="1"/>
    </row>
    <row r="2" spans="1:13" ht="17.100000000000001" customHeight="1" x14ac:dyDescent="0.25">
      <c r="A2" s="32" t="s">
        <v>15</v>
      </c>
      <c r="B2" s="33"/>
      <c r="C2" s="33"/>
      <c r="D2" s="33"/>
      <c r="E2" s="33"/>
      <c r="F2" s="33"/>
      <c r="G2" s="33"/>
      <c r="H2" s="33"/>
      <c r="I2" s="33"/>
      <c r="J2" s="33"/>
      <c r="K2" s="1"/>
      <c r="L2" s="1"/>
      <c r="M2" s="1"/>
    </row>
    <row r="3" spans="1:13" ht="15" customHeight="1" x14ac:dyDescent="0.25">
      <c r="A3" s="34" t="s">
        <v>14</v>
      </c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3" t="s">
        <v>13</v>
      </c>
      <c r="I4" s="1"/>
      <c r="J4" s="1"/>
      <c r="K4" s="1"/>
      <c r="L4" s="1"/>
      <c r="M4" s="1"/>
    </row>
    <row r="5" spans="1:13" ht="15" customHeight="1" x14ac:dyDescent="0.25">
      <c r="A5" s="36" t="s">
        <v>12</v>
      </c>
      <c r="B5" s="37"/>
      <c r="C5" s="38" t="s">
        <v>11</v>
      </c>
      <c r="D5" s="39"/>
      <c r="E5" s="39"/>
      <c r="F5" s="39"/>
      <c r="G5" s="39"/>
      <c r="H5" s="1"/>
      <c r="I5" s="3" t="s">
        <v>10</v>
      </c>
      <c r="J5" s="3" t="s">
        <v>9</v>
      </c>
      <c r="K5" s="1"/>
      <c r="L5" s="1"/>
      <c r="M5" s="1"/>
    </row>
    <row r="6" spans="1:13" ht="15" customHeight="1" x14ac:dyDescent="0.25">
      <c r="A6" s="46" t="s">
        <v>8</v>
      </c>
      <c r="B6" s="47"/>
      <c r="C6" s="48" t="s">
        <v>5</v>
      </c>
      <c r="D6" s="49"/>
      <c r="E6" s="49"/>
      <c r="F6" s="49"/>
      <c r="G6" s="49"/>
      <c r="H6" s="1"/>
      <c r="I6" s="3" t="s">
        <v>7</v>
      </c>
      <c r="J6" s="3" t="s">
        <v>1</v>
      </c>
      <c r="K6" s="1"/>
      <c r="L6" s="1"/>
      <c r="M6" s="1"/>
    </row>
    <row r="7" spans="1:13" ht="15" customHeight="1" x14ac:dyDescent="0.25">
      <c r="A7" s="50" t="s">
        <v>6</v>
      </c>
      <c r="B7" s="51"/>
      <c r="C7" s="52" t="s">
        <v>5</v>
      </c>
      <c r="D7" s="53"/>
      <c r="E7" s="53"/>
      <c r="F7" s="53"/>
      <c r="G7" s="53"/>
      <c r="H7" s="1"/>
      <c r="I7" s="3" t="s">
        <v>4</v>
      </c>
      <c r="J7" s="3" t="s">
        <v>2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2" t="s">
        <v>3</v>
      </c>
      <c r="I8" s="1"/>
      <c r="J8" s="1"/>
      <c r="K8" s="1"/>
      <c r="L8" s="1"/>
      <c r="M8" s="1"/>
    </row>
    <row r="9" spans="1:13" s="6" customFormat="1" ht="15" customHeight="1" thickBot="1" x14ac:dyDescent="0.25">
      <c r="A9" s="54" t="s">
        <v>17</v>
      </c>
      <c r="B9" s="54" t="s">
        <v>18</v>
      </c>
      <c r="C9" s="54" t="s">
        <v>19</v>
      </c>
      <c r="D9" s="54" t="s">
        <v>20</v>
      </c>
      <c r="E9" s="54" t="s">
        <v>21</v>
      </c>
      <c r="F9" s="4" t="s">
        <v>22</v>
      </c>
      <c r="G9" s="4" t="s">
        <v>23</v>
      </c>
      <c r="H9" s="4" t="s">
        <v>24</v>
      </c>
      <c r="I9" s="4" t="s">
        <v>25</v>
      </c>
      <c r="J9" s="4" t="s">
        <v>26</v>
      </c>
      <c r="K9" s="4" t="s">
        <v>27</v>
      </c>
      <c r="L9" s="4" t="s">
        <v>28</v>
      </c>
      <c r="M9" s="5"/>
    </row>
    <row r="10" spans="1:13" s="6" customFormat="1" ht="80.099999999999994" customHeight="1" thickBot="1" x14ac:dyDescent="0.25">
      <c r="A10" s="55"/>
      <c r="B10" s="55"/>
      <c r="C10" s="55"/>
      <c r="D10" s="55"/>
      <c r="E10" s="55"/>
      <c r="F10" s="7" t="s">
        <v>29</v>
      </c>
      <c r="G10" s="7" t="s">
        <v>30</v>
      </c>
      <c r="H10" s="7" t="s">
        <v>31</v>
      </c>
      <c r="I10" s="7" t="s">
        <v>32</v>
      </c>
      <c r="J10" s="7" t="s">
        <v>33</v>
      </c>
      <c r="K10" s="40" t="s">
        <v>34</v>
      </c>
      <c r="L10" s="40" t="s">
        <v>35</v>
      </c>
      <c r="M10" s="5"/>
    </row>
    <row r="11" spans="1:13" s="6" customFormat="1" ht="12.75" thickBot="1" x14ac:dyDescent="0.25">
      <c r="A11" s="55"/>
      <c r="B11" s="55"/>
      <c r="C11" s="55"/>
      <c r="D11" s="55"/>
      <c r="E11" s="55"/>
      <c r="F11" s="20" t="s">
        <v>111</v>
      </c>
      <c r="G11" s="20" t="s">
        <v>111</v>
      </c>
      <c r="H11" s="20" t="s">
        <v>111</v>
      </c>
      <c r="I11" s="20" t="s">
        <v>112</v>
      </c>
      <c r="J11" s="20" t="s">
        <v>112</v>
      </c>
      <c r="K11" s="41"/>
      <c r="L11" s="41"/>
      <c r="M11" s="5"/>
    </row>
    <row r="12" spans="1:13" s="6" customFormat="1" ht="15" customHeight="1" thickBot="1" x14ac:dyDescent="0.25">
      <c r="A12" s="8" t="s">
        <v>0</v>
      </c>
      <c r="B12" s="8" t="s">
        <v>0</v>
      </c>
      <c r="C12" s="8" t="s">
        <v>0</v>
      </c>
      <c r="D12" s="8" t="s">
        <v>0</v>
      </c>
      <c r="E12" s="9" t="s">
        <v>36</v>
      </c>
      <c r="F12" s="10">
        <v>545000412</v>
      </c>
      <c r="G12" s="10">
        <v>414131034</v>
      </c>
      <c r="H12" s="10">
        <v>216419486</v>
      </c>
      <c r="I12" s="10">
        <v>550932755</v>
      </c>
      <c r="J12" s="10">
        <v>551156705</v>
      </c>
      <c r="K12" s="10">
        <f>J12-I12</f>
        <v>223950</v>
      </c>
      <c r="L12" s="11">
        <f>(K12/I12)</f>
        <v>4.064924402616069E-4</v>
      </c>
      <c r="M12" s="5"/>
    </row>
    <row r="13" spans="1:13" s="6" customFormat="1" ht="15" customHeight="1" x14ac:dyDescent="0.2">
      <c r="A13" s="12" t="s">
        <v>37</v>
      </c>
      <c r="B13" s="12" t="s">
        <v>0</v>
      </c>
      <c r="C13" s="12" t="s">
        <v>0</v>
      </c>
      <c r="D13" s="12" t="s">
        <v>0</v>
      </c>
      <c r="E13" s="13" t="s">
        <v>38</v>
      </c>
      <c r="F13" s="14">
        <v>159103</v>
      </c>
      <c r="G13" s="14">
        <v>159093</v>
      </c>
      <c r="H13" s="14">
        <v>10000</v>
      </c>
      <c r="I13" s="14">
        <v>164035</v>
      </c>
      <c r="J13" s="14">
        <v>164035</v>
      </c>
      <c r="K13" s="15"/>
      <c r="L13" s="16" t="s">
        <v>0</v>
      </c>
      <c r="M13" s="5"/>
    </row>
    <row r="14" spans="1:13" s="6" customFormat="1" ht="15" customHeight="1" x14ac:dyDescent="0.2">
      <c r="A14" s="12" t="s">
        <v>0</v>
      </c>
      <c r="B14" s="12" t="s">
        <v>39</v>
      </c>
      <c r="C14" s="12" t="s">
        <v>0</v>
      </c>
      <c r="D14" s="12" t="s">
        <v>0</v>
      </c>
      <c r="E14" s="13" t="s">
        <v>40</v>
      </c>
      <c r="F14" s="14">
        <v>10</v>
      </c>
      <c r="G14" s="14">
        <v>0</v>
      </c>
      <c r="H14" s="14">
        <v>0</v>
      </c>
      <c r="I14" s="14">
        <v>10</v>
      </c>
      <c r="J14" s="14">
        <v>10</v>
      </c>
      <c r="K14" s="15"/>
      <c r="L14" s="16" t="s">
        <v>0</v>
      </c>
      <c r="M14" s="5"/>
    </row>
    <row r="15" spans="1:13" s="6" customFormat="1" ht="15" customHeight="1" x14ac:dyDescent="0.2">
      <c r="A15" s="12" t="s">
        <v>0</v>
      </c>
      <c r="B15" s="12" t="s">
        <v>0</v>
      </c>
      <c r="C15" s="12" t="s">
        <v>41</v>
      </c>
      <c r="D15" s="12" t="s">
        <v>0</v>
      </c>
      <c r="E15" s="13" t="s">
        <v>42</v>
      </c>
      <c r="F15" s="14">
        <v>10</v>
      </c>
      <c r="G15" s="14">
        <v>0</v>
      </c>
      <c r="H15" s="14">
        <v>0</v>
      </c>
      <c r="I15" s="14">
        <v>10</v>
      </c>
      <c r="J15" s="14">
        <v>10</v>
      </c>
      <c r="K15" s="15"/>
      <c r="L15" s="16" t="s">
        <v>0</v>
      </c>
      <c r="M15" s="5"/>
    </row>
    <row r="16" spans="1:13" s="6" customFormat="1" ht="15" customHeight="1" x14ac:dyDescent="0.2">
      <c r="A16" s="12" t="s">
        <v>0</v>
      </c>
      <c r="B16" s="12" t="s">
        <v>43</v>
      </c>
      <c r="C16" s="12" t="s">
        <v>0</v>
      </c>
      <c r="D16" s="12" t="s">
        <v>0</v>
      </c>
      <c r="E16" s="13" t="s">
        <v>44</v>
      </c>
      <c r="F16" s="14">
        <v>159093</v>
      </c>
      <c r="G16" s="14">
        <v>159093</v>
      </c>
      <c r="H16" s="14">
        <v>10000</v>
      </c>
      <c r="I16" s="14">
        <v>164025</v>
      </c>
      <c r="J16" s="14">
        <v>164025</v>
      </c>
      <c r="K16" s="15"/>
      <c r="L16" s="16" t="s">
        <v>0</v>
      </c>
      <c r="M16" s="5"/>
    </row>
    <row r="17" spans="1:13" s="6" customFormat="1" ht="15" customHeight="1" x14ac:dyDescent="0.2">
      <c r="A17" s="12" t="s">
        <v>0</v>
      </c>
      <c r="B17" s="12" t="s">
        <v>0</v>
      </c>
      <c r="C17" s="12" t="s">
        <v>45</v>
      </c>
      <c r="D17" s="12" t="s">
        <v>0</v>
      </c>
      <c r="E17" s="13" t="s">
        <v>46</v>
      </c>
      <c r="F17" s="14">
        <v>159093</v>
      </c>
      <c r="G17" s="14">
        <v>159093</v>
      </c>
      <c r="H17" s="14">
        <v>10000</v>
      </c>
      <c r="I17" s="14">
        <v>164025</v>
      </c>
      <c r="J17" s="14">
        <v>164025</v>
      </c>
      <c r="K17" s="15"/>
      <c r="L17" s="16" t="s">
        <v>0</v>
      </c>
      <c r="M17" s="5"/>
    </row>
    <row r="18" spans="1:13" s="6" customFormat="1" ht="15" customHeight="1" x14ac:dyDescent="0.2">
      <c r="A18" s="12" t="s">
        <v>47</v>
      </c>
      <c r="B18" s="12" t="s">
        <v>0</v>
      </c>
      <c r="C18" s="12" t="s">
        <v>0</v>
      </c>
      <c r="D18" s="12" t="s">
        <v>0</v>
      </c>
      <c r="E18" s="13" t="s">
        <v>48</v>
      </c>
      <c r="F18" s="14">
        <v>117429</v>
      </c>
      <c r="G18" s="14">
        <v>97909</v>
      </c>
      <c r="H18" s="14">
        <v>33669</v>
      </c>
      <c r="I18" s="14">
        <v>121069</v>
      </c>
      <c r="J18" s="14">
        <v>121069</v>
      </c>
      <c r="K18" s="15"/>
      <c r="L18" s="16" t="s">
        <v>0</v>
      </c>
      <c r="M18" s="5"/>
    </row>
    <row r="19" spans="1:13" s="6" customFormat="1" ht="15" customHeight="1" x14ac:dyDescent="0.2">
      <c r="A19" s="12" t="s">
        <v>0</v>
      </c>
      <c r="B19" s="12" t="s">
        <v>49</v>
      </c>
      <c r="C19" s="12" t="s">
        <v>0</v>
      </c>
      <c r="D19" s="12" t="s">
        <v>0</v>
      </c>
      <c r="E19" s="13" t="s">
        <v>50</v>
      </c>
      <c r="F19" s="14">
        <v>117429</v>
      </c>
      <c r="G19" s="14">
        <v>97909</v>
      </c>
      <c r="H19" s="14">
        <v>33669</v>
      </c>
      <c r="I19" s="14">
        <v>121069</v>
      </c>
      <c r="J19" s="14">
        <v>121069</v>
      </c>
      <c r="K19" s="15"/>
      <c r="L19" s="16" t="s">
        <v>0</v>
      </c>
      <c r="M19" s="5"/>
    </row>
    <row r="20" spans="1:13" s="6" customFormat="1" ht="15" customHeight="1" x14ac:dyDescent="0.2">
      <c r="A20" s="12" t="s">
        <v>51</v>
      </c>
      <c r="B20" s="12" t="s">
        <v>0</v>
      </c>
      <c r="C20" s="12" t="s">
        <v>0</v>
      </c>
      <c r="D20" s="12" t="s">
        <v>0</v>
      </c>
      <c r="E20" s="13" t="s">
        <v>52</v>
      </c>
      <c r="F20" s="14">
        <v>89764</v>
      </c>
      <c r="G20" s="14">
        <v>53626</v>
      </c>
      <c r="H20" s="14">
        <v>26704</v>
      </c>
      <c r="I20" s="14">
        <v>92547</v>
      </c>
      <c r="J20" s="14">
        <v>92547</v>
      </c>
      <c r="K20" s="15"/>
      <c r="L20" s="16" t="s">
        <v>0</v>
      </c>
      <c r="M20" s="5"/>
    </row>
    <row r="21" spans="1:13" s="6" customFormat="1" ht="15" customHeight="1" x14ac:dyDescent="0.2">
      <c r="A21" s="12" t="s">
        <v>0</v>
      </c>
      <c r="B21" s="12" t="s">
        <v>39</v>
      </c>
      <c r="C21" s="12" t="s">
        <v>0</v>
      </c>
      <c r="D21" s="12" t="s">
        <v>0</v>
      </c>
      <c r="E21" s="13" t="s">
        <v>53</v>
      </c>
      <c r="F21" s="14">
        <v>89764</v>
      </c>
      <c r="G21" s="14">
        <v>53626</v>
      </c>
      <c r="H21" s="14">
        <v>26704</v>
      </c>
      <c r="I21" s="14">
        <v>92547</v>
      </c>
      <c r="J21" s="14">
        <v>92547</v>
      </c>
      <c r="K21" s="15"/>
      <c r="L21" s="16" t="s">
        <v>0</v>
      </c>
      <c r="M21" s="5"/>
    </row>
    <row r="22" spans="1:13" s="6" customFormat="1" ht="15" customHeight="1" x14ac:dyDescent="0.2">
      <c r="A22" s="12" t="s">
        <v>54</v>
      </c>
      <c r="B22" s="12" t="s">
        <v>0</v>
      </c>
      <c r="C22" s="12" t="s">
        <v>0</v>
      </c>
      <c r="D22" s="12" t="s">
        <v>0</v>
      </c>
      <c r="E22" s="13" t="s">
        <v>55</v>
      </c>
      <c r="F22" s="14">
        <v>291249</v>
      </c>
      <c r="G22" s="14">
        <v>66988</v>
      </c>
      <c r="H22" s="14">
        <v>502518</v>
      </c>
      <c r="I22" s="14">
        <v>300277</v>
      </c>
      <c r="J22" s="14">
        <v>300277</v>
      </c>
      <c r="K22" s="15"/>
      <c r="L22" s="16" t="s">
        <v>0</v>
      </c>
      <c r="M22" s="5"/>
    </row>
    <row r="23" spans="1:13" s="6" customFormat="1" ht="27" customHeight="1" x14ac:dyDescent="0.2">
      <c r="A23" s="12" t="s">
        <v>0</v>
      </c>
      <c r="B23" s="12" t="s">
        <v>49</v>
      </c>
      <c r="C23" s="12" t="s">
        <v>0</v>
      </c>
      <c r="D23" s="12" t="s">
        <v>0</v>
      </c>
      <c r="E23" s="13" t="s">
        <v>56</v>
      </c>
      <c r="F23" s="14">
        <v>10</v>
      </c>
      <c r="G23" s="14">
        <v>0</v>
      </c>
      <c r="H23" s="14">
        <v>0</v>
      </c>
      <c r="I23" s="14">
        <v>10</v>
      </c>
      <c r="J23" s="14">
        <v>10</v>
      </c>
      <c r="K23" s="15"/>
      <c r="L23" s="16" t="s">
        <v>0</v>
      </c>
      <c r="M23" s="5"/>
    </row>
    <row r="24" spans="1:13" s="6" customFormat="1" ht="15" customHeight="1" x14ac:dyDescent="0.2">
      <c r="A24" s="12" t="s">
        <v>0</v>
      </c>
      <c r="B24" s="12" t="s">
        <v>57</v>
      </c>
      <c r="C24" s="12" t="s">
        <v>0</v>
      </c>
      <c r="D24" s="12" t="s">
        <v>0</v>
      </c>
      <c r="E24" s="13" t="s">
        <v>58</v>
      </c>
      <c r="F24" s="14">
        <v>291239</v>
      </c>
      <c r="G24" s="14">
        <v>66988</v>
      </c>
      <c r="H24" s="14">
        <v>502518</v>
      </c>
      <c r="I24" s="14">
        <v>300267</v>
      </c>
      <c r="J24" s="14">
        <v>300267</v>
      </c>
      <c r="K24" s="15"/>
      <c r="L24" s="16" t="s">
        <v>0</v>
      </c>
      <c r="M24" s="5"/>
    </row>
    <row r="25" spans="1:13" s="6" customFormat="1" ht="15" customHeight="1" x14ac:dyDescent="0.2">
      <c r="A25" s="12" t="s">
        <v>59</v>
      </c>
      <c r="B25" s="12" t="s">
        <v>0</v>
      </c>
      <c r="C25" s="12" t="s">
        <v>0</v>
      </c>
      <c r="D25" s="12" t="s">
        <v>0</v>
      </c>
      <c r="E25" s="13" t="s">
        <v>60</v>
      </c>
      <c r="F25" s="14">
        <v>537794646</v>
      </c>
      <c r="G25" s="14">
        <v>407785799</v>
      </c>
      <c r="H25" s="14">
        <v>215413015</v>
      </c>
      <c r="I25" s="14">
        <v>543503612</v>
      </c>
      <c r="J25" s="14">
        <v>544342374</v>
      </c>
      <c r="K25" s="14">
        <f>J25-I25</f>
        <v>838762</v>
      </c>
      <c r="L25" s="16">
        <f>(K25/I25)</f>
        <v>1.5432500934326816E-3</v>
      </c>
      <c r="M25" s="5"/>
    </row>
    <row r="26" spans="1:13" s="6" customFormat="1" ht="15" customHeight="1" x14ac:dyDescent="0.2">
      <c r="A26" s="12" t="s">
        <v>0</v>
      </c>
      <c r="B26" s="12" t="s">
        <v>49</v>
      </c>
      <c r="C26" s="12" t="s">
        <v>0</v>
      </c>
      <c r="D26" s="12" t="s">
        <v>0</v>
      </c>
      <c r="E26" s="13" t="s">
        <v>61</v>
      </c>
      <c r="F26" s="14">
        <v>537794646</v>
      </c>
      <c r="G26" s="14">
        <v>407785799</v>
      </c>
      <c r="H26" s="14">
        <v>215413015</v>
      </c>
      <c r="I26" s="14">
        <v>543503612</v>
      </c>
      <c r="J26" s="14">
        <v>544342374</v>
      </c>
      <c r="K26" s="14">
        <f>J26-I26</f>
        <v>838762</v>
      </c>
      <c r="L26" s="16">
        <f>(K26/I26)</f>
        <v>1.5432500934326816E-3</v>
      </c>
      <c r="M26" s="5"/>
    </row>
    <row r="27" spans="1:13" s="6" customFormat="1" ht="15" customHeight="1" x14ac:dyDescent="0.2">
      <c r="A27" s="12" t="s">
        <v>0</v>
      </c>
      <c r="B27" s="12" t="s">
        <v>0</v>
      </c>
      <c r="C27" s="12" t="s">
        <v>62</v>
      </c>
      <c r="D27" s="12" t="s">
        <v>0</v>
      </c>
      <c r="E27" s="13" t="s">
        <v>63</v>
      </c>
      <c r="F27" s="14">
        <v>451234757</v>
      </c>
      <c r="G27" s="14">
        <v>336603701</v>
      </c>
      <c r="H27" s="14">
        <v>182882763</v>
      </c>
      <c r="I27" s="14">
        <v>454260364</v>
      </c>
      <c r="J27" s="14">
        <v>457500920</v>
      </c>
      <c r="K27" s="14">
        <f>J27-I27</f>
        <v>3240556</v>
      </c>
      <c r="L27" s="16">
        <f>(K27/I27)</f>
        <v>7.1336974493332638E-3</v>
      </c>
      <c r="M27" s="5"/>
    </row>
    <row r="28" spans="1:13" s="6" customFormat="1" ht="15" customHeight="1" x14ac:dyDescent="0.2">
      <c r="A28" s="12" t="s">
        <v>0</v>
      </c>
      <c r="B28" s="12" t="s">
        <v>0</v>
      </c>
      <c r="C28" s="12" t="s">
        <v>64</v>
      </c>
      <c r="D28" s="12" t="s">
        <v>0</v>
      </c>
      <c r="E28" s="13" t="s">
        <v>65</v>
      </c>
      <c r="F28" s="14">
        <v>86559889</v>
      </c>
      <c r="G28" s="14">
        <v>71182098</v>
      </c>
      <c r="H28" s="14">
        <v>32530252</v>
      </c>
      <c r="I28" s="14">
        <v>89243248</v>
      </c>
      <c r="J28" s="14">
        <v>86841454</v>
      </c>
      <c r="K28" s="14">
        <f>J28-I28</f>
        <v>-2401794</v>
      </c>
      <c r="L28" s="16">
        <f>(K28/I28)</f>
        <v>-2.6912893174842762E-2</v>
      </c>
      <c r="M28" s="5"/>
    </row>
    <row r="29" spans="1:13" s="6" customFormat="1" ht="15" customHeight="1" x14ac:dyDescent="0.2">
      <c r="A29" s="12" t="s">
        <v>66</v>
      </c>
      <c r="B29" s="12" t="s">
        <v>0</v>
      </c>
      <c r="C29" s="12" t="s">
        <v>0</v>
      </c>
      <c r="D29" s="12" t="s">
        <v>0</v>
      </c>
      <c r="E29" s="13" t="s">
        <v>67</v>
      </c>
      <c r="F29" s="14">
        <v>1278041</v>
      </c>
      <c r="G29" s="14">
        <v>1198391</v>
      </c>
      <c r="H29" s="14">
        <v>433580</v>
      </c>
      <c r="I29" s="14">
        <v>1317660</v>
      </c>
      <c r="J29" s="14">
        <v>1317660</v>
      </c>
      <c r="K29" s="15"/>
      <c r="L29" s="16" t="s">
        <v>0</v>
      </c>
      <c r="M29" s="5"/>
    </row>
    <row r="30" spans="1:13" s="6" customFormat="1" ht="15" customHeight="1" x14ac:dyDescent="0.2">
      <c r="A30" s="12" t="s">
        <v>0</v>
      </c>
      <c r="B30" s="12" t="s">
        <v>43</v>
      </c>
      <c r="C30" s="12" t="s">
        <v>0</v>
      </c>
      <c r="D30" s="12" t="s">
        <v>0</v>
      </c>
      <c r="E30" s="13" t="s">
        <v>68</v>
      </c>
      <c r="F30" s="14">
        <v>1276450</v>
      </c>
      <c r="G30" s="14">
        <v>1196800</v>
      </c>
      <c r="H30" s="14">
        <v>433580</v>
      </c>
      <c r="I30" s="14">
        <v>1316020</v>
      </c>
      <c r="J30" s="14">
        <v>1316020</v>
      </c>
      <c r="K30" s="15"/>
      <c r="L30" s="16" t="s">
        <v>0</v>
      </c>
      <c r="M30" s="5"/>
    </row>
    <row r="31" spans="1:13" s="6" customFormat="1" ht="15" customHeight="1" x14ac:dyDescent="0.2">
      <c r="A31" s="12" t="s">
        <v>0</v>
      </c>
      <c r="B31" s="12" t="s">
        <v>69</v>
      </c>
      <c r="C31" s="12" t="s">
        <v>0</v>
      </c>
      <c r="D31" s="12" t="s">
        <v>0</v>
      </c>
      <c r="E31" s="13" t="s">
        <v>70</v>
      </c>
      <c r="F31" s="14">
        <v>1591</v>
      </c>
      <c r="G31" s="14">
        <v>1591</v>
      </c>
      <c r="H31" s="14">
        <v>0</v>
      </c>
      <c r="I31" s="14">
        <v>1640</v>
      </c>
      <c r="J31" s="14">
        <v>1640</v>
      </c>
      <c r="K31" s="15"/>
      <c r="L31" s="16" t="s">
        <v>0</v>
      </c>
      <c r="M31" s="5"/>
    </row>
    <row r="32" spans="1:13" s="6" customFormat="1" ht="15" customHeight="1" x14ac:dyDescent="0.2">
      <c r="A32" s="12" t="s">
        <v>71</v>
      </c>
      <c r="B32" s="12" t="s">
        <v>0</v>
      </c>
      <c r="C32" s="12" t="s">
        <v>0</v>
      </c>
      <c r="D32" s="12" t="s">
        <v>0</v>
      </c>
      <c r="E32" s="13" t="s">
        <v>72</v>
      </c>
      <c r="F32" s="14">
        <v>10</v>
      </c>
      <c r="G32" s="14">
        <v>0</v>
      </c>
      <c r="H32" s="14">
        <v>0</v>
      </c>
      <c r="I32" s="14">
        <v>10</v>
      </c>
      <c r="J32" s="14">
        <v>10</v>
      </c>
      <c r="K32" s="15"/>
      <c r="L32" s="16" t="s">
        <v>0</v>
      </c>
      <c r="M32" s="5"/>
    </row>
    <row r="33" spans="1:13" s="6" customFormat="1" ht="15" customHeight="1" x14ac:dyDescent="0.2">
      <c r="A33" s="12" t="s">
        <v>0</v>
      </c>
      <c r="B33" s="12" t="s">
        <v>66</v>
      </c>
      <c r="C33" s="12" t="s">
        <v>0</v>
      </c>
      <c r="D33" s="12" t="s">
        <v>0</v>
      </c>
      <c r="E33" s="13" t="s">
        <v>73</v>
      </c>
      <c r="F33" s="14">
        <v>10</v>
      </c>
      <c r="G33" s="14">
        <v>0</v>
      </c>
      <c r="H33" s="14">
        <v>0</v>
      </c>
      <c r="I33" s="14">
        <v>10</v>
      </c>
      <c r="J33" s="14">
        <v>10</v>
      </c>
      <c r="K33" s="15"/>
      <c r="L33" s="16" t="s">
        <v>0</v>
      </c>
      <c r="M33" s="5"/>
    </row>
    <row r="34" spans="1:13" s="6" customFormat="1" ht="24" x14ac:dyDescent="0.2">
      <c r="A34" s="12" t="s">
        <v>74</v>
      </c>
      <c r="B34" s="12" t="s">
        <v>0</v>
      </c>
      <c r="C34" s="12" t="s">
        <v>0</v>
      </c>
      <c r="D34" s="12" t="s">
        <v>0</v>
      </c>
      <c r="E34" s="13" t="s">
        <v>75</v>
      </c>
      <c r="F34" s="14">
        <v>5270160</v>
      </c>
      <c r="G34" s="14">
        <v>4769218</v>
      </c>
      <c r="H34" s="14">
        <v>0</v>
      </c>
      <c r="I34" s="14">
        <v>5433535</v>
      </c>
      <c r="J34" s="14">
        <v>4818723</v>
      </c>
      <c r="K34" s="14">
        <f>J34-I34</f>
        <v>-614812</v>
      </c>
      <c r="L34" s="16">
        <f>(K34/I34)</f>
        <v>-0.11315138303148871</v>
      </c>
      <c r="M34" s="5"/>
    </row>
    <row r="35" spans="1:13" s="6" customFormat="1" ht="15" customHeight="1" x14ac:dyDescent="0.2">
      <c r="A35" s="12" t="s">
        <v>0</v>
      </c>
      <c r="B35" s="12" t="s">
        <v>39</v>
      </c>
      <c r="C35" s="12" t="s">
        <v>0</v>
      </c>
      <c r="D35" s="12" t="s">
        <v>0</v>
      </c>
      <c r="E35" s="13" t="s">
        <v>40</v>
      </c>
      <c r="F35" s="14">
        <v>5270160</v>
      </c>
      <c r="G35" s="14">
        <v>4769218</v>
      </c>
      <c r="H35" s="14">
        <v>0</v>
      </c>
      <c r="I35" s="14">
        <v>5433535</v>
      </c>
      <c r="J35" s="14">
        <v>4818723</v>
      </c>
      <c r="K35" s="14">
        <f>J35-I35</f>
        <v>-614812</v>
      </c>
      <c r="L35" s="16">
        <f>(K35/I35)</f>
        <v>-0.11315138303148871</v>
      </c>
      <c r="M35" s="5"/>
    </row>
    <row r="36" spans="1:13" s="6" customFormat="1" ht="27" customHeight="1" x14ac:dyDescent="0.2">
      <c r="A36" s="12" t="s">
        <v>0</v>
      </c>
      <c r="B36" s="12" t="s">
        <v>0</v>
      </c>
      <c r="C36" s="12" t="s">
        <v>76</v>
      </c>
      <c r="D36" s="12" t="s">
        <v>0</v>
      </c>
      <c r="E36" s="13" t="s">
        <v>77</v>
      </c>
      <c r="F36" s="14">
        <v>5270160</v>
      </c>
      <c r="G36" s="14">
        <v>4769218</v>
      </c>
      <c r="H36" s="14">
        <v>0</v>
      </c>
      <c r="I36" s="14">
        <v>5433535</v>
      </c>
      <c r="J36" s="14">
        <v>4818723</v>
      </c>
      <c r="K36" s="14">
        <f>J36-I36</f>
        <v>-614812</v>
      </c>
      <c r="L36" s="16">
        <f>(K36/I36)</f>
        <v>-0.11315138303148871</v>
      </c>
      <c r="M36" s="5"/>
    </row>
    <row r="37" spans="1:13" s="6" customFormat="1" ht="15" customHeight="1" thickBot="1" x14ac:dyDescent="0.25">
      <c r="A37" s="21" t="s">
        <v>78</v>
      </c>
      <c r="B37" s="21" t="s">
        <v>0</v>
      </c>
      <c r="C37" s="21" t="s">
        <v>0</v>
      </c>
      <c r="D37" s="21" t="s">
        <v>0</v>
      </c>
      <c r="E37" s="22" t="s">
        <v>79</v>
      </c>
      <c r="F37" s="23">
        <v>10</v>
      </c>
      <c r="G37" s="23">
        <v>10</v>
      </c>
      <c r="H37" s="23">
        <v>0</v>
      </c>
      <c r="I37" s="23">
        <v>10</v>
      </c>
      <c r="J37" s="23">
        <v>10</v>
      </c>
      <c r="K37" s="24"/>
      <c r="L37" s="25" t="s">
        <v>0</v>
      </c>
      <c r="M37" s="5"/>
    </row>
    <row r="38" spans="1:13" s="6" customFormat="1" ht="15" customHeight="1" thickBot="1" x14ac:dyDescent="0.25">
      <c r="A38" s="26" t="s">
        <v>0</v>
      </c>
      <c r="B38" s="26" t="s">
        <v>0</v>
      </c>
      <c r="C38" s="26" t="s">
        <v>0</v>
      </c>
      <c r="D38" s="26" t="s">
        <v>0</v>
      </c>
      <c r="E38" s="27" t="s">
        <v>80</v>
      </c>
      <c r="F38" s="28">
        <v>545000412</v>
      </c>
      <c r="G38" s="28">
        <v>414131034</v>
      </c>
      <c r="H38" s="28">
        <v>210818008</v>
      </c>
      <c r="I38" s="28">
        <v>550932755</v>
      </c>
      <c r="J38" s="28">
        <v>551156705</v>
      </c>
      <c r="K38" s="28">
        <f>J38-I38</f>
        <v>223950</v>
      </c>
      <c r="L38" s="29">
        <f>(K38/I38)</f>
        <v>4.064924402616069E-4</v>
      </c>
      <c r="M38" s="5"/>
    </row>
    <row r="39" spans="1:13" s="6" customFormat="1" ht="15" customHeight="1" x14ac:dyDescent="0.2">
      <c r="A39" s="12" t="s">
        <v>81</v>
      </c>
      <c r="B39" s="12" t="s">
        <v>0</v>
      </c>
      <c r="C39" s="12" t="s">
        <v>0</v>
      </c>
      <c r="D39" s="12" t="s">
        <v>0</v>
      </c>
      <c r="E39" s="13" t="s">
        <v>82</v>
      </c>
      <c r="F39" s="14">
        <v>451234757</v>
      </c>
      <c r="G39" s="14">
        <v>336603701</v>
      </c>
      <c r="H39" s="14">
        <v>180424873</v>
      </c>
      <c r="I39" s="14">
        <v>454260364</v>
      </c>
      <c r="J39" s="14">
        <v>457500920</v>
      </c>
      <c r="K39" s="14">
        <f>J39-I39</f>
        <v>3240556</v>
      </c>
      <c r="L39" s="16">
        <f>(K39/I39)</f>
        <v>7.1336974493332638E-3</v>
      </c>
      <c r="M39" s="5"/>
    </row>
    <row r="40" spans="1:13" s="6" customFormat="1" ht="15" customHeight="1" x14ac:dyDescent="0.2">
      <c r="A40" s="12" t="s">
        <v>83</v>
      </c>
      <c r="B40" s="12" t="s">
        <v>0</v>
      </c>
      <c r="C40" s="12" t="s">
        <v>0</v>
      </c>
      <c r="D40" s="12" t="s">
        <v>0</v>
      </c>
      <c r="E40" s="13" t="s">
        <v>84</v>
      </c>
      <c r="F40" s="14">
        <v>56986849</v>
      </c>
      <c r="G40" s="14">
        <v>43714641</v>
      </c>
      <c r="H40" s="14">
        <v>21616109</v>
      </c>
      <c r="I40" s="14">
        <v>58753442</v>
      </c>
      <c r="J40" s="14">
        <v>63745157</v>
      </c>
      <c r="K40" s="14">
        <f>J40-I40</f>
        <v>4991715</v>
      </c>
      <c r="L40" s="16">
        <f>(K40/I40)</f>
        <v>8.4960384108219572E-2</v>
      </c>
      <c r="M40" s="5"/>
    </row>
    <row r="41" spans="1:13" s="6" customFormat="1" ht="15" customHeight="1" x14ac:dyDescent="0.2">
      <c r="A41" s="12" t="s">
        <v>85</v>
      </c>
      <c r="B41" s="12" t="s">
        <v>0</v>
      </c>
      <c r="C41" s="12" t="s">
        <v>0</v>
      </c>
      <c r="D41" s="12" t="s">
        <v>0</v>
      </c>
      <c r="E41" s="13" t="s">
        <v>86</v>
      </c>
      <c r="F41" s="14">
        <v>574736</v>
      </c>
      <c r="G41" s="14">
        <v>442242</v>
      </c>
      <c r="H41" s="14">
        <v>309866</v>
      </c>
      <c r="I41" s="14">
        <v>592553</v>
      </c>
      <c r="J41" s="14">
        <v>592553</v>
      </c>
      <c r="K41" s="15"/>
      <c r="L41" s="16" t="s">
        <v>0</v>
      </c>
      <c r="M41" s="5"/>
    </row>
    <row r="42" spans="1:13" s="6" customFormat="1" ht="15" customHeight="1" x14ac:dyDescent="0.2">
      <c r="A42" s="12" t="s">
        <v>0</v>
      </c>
      <c r="B42" s="12" t="s">
        <v>49</v>
      </c>
      <c r="C42" s="12" t="s">
        <v>0</v>
      </c>
      <c r="D42" s="12" t="s">
        <v>0</v>
      </c>
      <c r="E42" s="13" t="s">
        <v>87</v>
      </c>
      <c r="F42" s="14">
        <v>574736</v>
      </c>
      <c r="G42" s="14">
        <v>442242</v>
      </c>
      <c r="H42" s="14">
        <v>309866</v>
      </c>
      <c r="I42" s="14">
        <v>592553</v>
      </c>
      <c r="J42" s="14">
        <v>592553</v>
      </c>
      <c r="K42" s="15"/>
      <c r="L42" s="16" t="s">
        <v>0</v>
      </c>
      <c r="M42" s="5"/>
    </row>
    <row r="43" spans="1:13" s="6" customFormat="1" ht="15" customHeight="1" x14ac:dyDescent="0.2">
      <c r="A43" s="12" t="s">
        <v>88</v>
      </c>
      <c r="B43" s="12" t="s">
        <v>0</v>
      </c>
      <c r="C43" s="12" t="s">
        <v>0</v>
      </c>
      <c r="D43" s="12" t="s">
        <v>0</v>
      </c>
      <c r="E43" s="13" t="s">
        <v>38</v>
      </c>
      <c r="F43" s="14">
        <v>2224020</v>
      </c>
      <c r="G43" s="14">
        <v>2178023</v>
      </c>
      <c r="H43" s="14">
        <v>268044</v>
      </c>
      <c r="I43" s="14">
        <v>2292965</v>
      </c>
      <c r="J43" s="14">
        <v>2292965</v>
      </c>
      <c r="K43" s="15"/>
      <c r="L43" s="16" t="s">
        <v>0</v>
      </c>
      <c r="M43" s="5"/>
    </row>
    <row r="44" spans="1:13" s="6" customFormat="1" ht="15" customHeight="1" x14ac:dyDescent="0.2">
      <c r="A44" s="12" t="s">
        <v>0</v>
      </c>
      <c r="B44" s="12" t="s">
        <v>59</v>
      </c>
      <c r="C44" s="12" t="s">
        <v>0</v>
      </c>
      <c r="D44" s="12" t="s">
        <v>0</v>
      </c>
      <c r="E44" s="13" t="s">
        <v>89</v>
      </c>
      <c r="F44" s="14">
        <v>2224020</v>
      </c>
      <c r="G44" s="14">
        <v>2178023</v>
      </c>
      <c r="H44" s="14">
        <v>268044</v>
      </c>
      <c r="I44" s="14">
        <v>2292965</v>
      </c>
      <c r="J44" s="14">
        <v>2292965</v>
      </c>
      <c r="K44" s="15"/>
      <c r="L44" s="16" t="s">
        <v>0</v>
      </c>
      <c r="M44" s="5"/>
    </row>
    <row r="45" spans="1:13" s="6" customFormat="1" ht="15" customHeight="1" x14ac:dyDescent="0.2">
      <c r="A45" s="12" t="s">
        <v>0</v>
      </c>
      <c r="B45" s="12" t="s">
        <v>0</v>
      </c>
      <c r="C45" s="12" t="s">
        <v>90</v>
      </c>
      <c r="D45" s="12" t="s">
        <v>0</v>
      </c>
      <c r="E45" s="13" t="s">
        <v>91</v>
      </c>
      <c r="F45" s="14">
        <v>2224020</v>
      </c>
      <c r="G45" s="14">
        <v>2178023</v>
      </c>
      <c r="H45" s="14">
        <v>268044</v>
      </c>
      <c r="I45" s="14">
        <v>2292965</v>
      </c>
      <c r="J45" s="14">
        <v>2292965</v>
      </c>
      <c r="K45" s="15"/>
      <c r="L45" s="16" t="s">
        <v>0</v>
      </c>
      <c r="M45" s="5"/>
    </row>
    <row r="46" spans="1:13" s="6" customFormat="1" ht="15" customHeight="1" x14ac:dyDescent="0.2">
      <c r="A46" s="12" t="s">
        <v>92</v>
      </c>
      <c r="B46" s="12" t="s">
        <v>0</v>
      </c>
      <c r="C46" s="12" t="s">
        <v>0</v>
      </c>
      <c r="D46" s="12" t="s">
        <v>0</v>
      </c>
      <c r="E46" s="13" t="s">
        <v>93</v>
      </c>
      <c r="F46" s="14">
        <v>20</v>
      </c>
      <c r="G46" s="14">
        <v>20</v>
      </c>
      <c r="H46" s="14">
        <v>1342</v>
      </c>
      <c r="I46" s="14">
        <v>20</v>
      </c>
      <c r="J46" s="14">
        <v>20</v>
      </c>
      <c r="K46" s="15"/>
      <c r="L46" s="16" t="s">
        <v>0</v>
      </c>
      <c r="M46" s="5"/>
    </row>
    <row r="47" spans="1:13" s="6" customFormat="1" ht="15" customHeight="1" x14ac:dyDescent="0.2">
      <c r="A47" s="12" t="s">
        <v>0</v>
      </c>
      <c r="B47" s="12" t="s">
        <v>57</v>
      </c>
      <c r="C47" s="12" t="s">
        <v>0</v>
      </c>
      <c r="D47" s="12" t="s">
        <v>0</v>
      </c>
      <c r="E47" s="13" t="s">
        <v>94</v>
      </c>
      <c r="F47" s="14">
        <v>20</v>
      </c>
      <c r="G47" s="14">
        <v>20</v>
      </c>
      <c r="H47" s="14">
        <v>1342</v>
      </c>
      <c r="I47" s="14">
        <v>20</v>
      </c>
      <c r="J47" s="14">
        <v>20</v>
      </c>
      <c r="K47" s="15"/>
      <c r="L47" s="16" t="s">
        <v>0</v>
      </c>
      <c r="M47" s="5"/>
    </row>
    <row r="48" spans="1:13" s="6" customFormat="1" ht="15" customHeight="1" x14ac:dyDescent="0.2">
      <c r="A48" s="12" t="s">
        <v>0</v>
      </c>
      <c r="B48" s="12" t="s">
        <v>0</v>
      </c>
      <c r="C48" s="12" t="s">
        <v>95</v>
      </c>
      <c r="D48" s="12" t="s">
        <v>0</v>
      </c>
      <c r="E48" s="13" t="s">
        <v>58</v>
      </c>
      <c r="F48" s="14">
        <v>20</v>
      </c>
      <c r="G48" s="14">
        <v>20</v>
      </c>
      <c r="H48" s="14">
        <v>1342</v>
      </c>
      <c r="I48" s="14">
        <v>20</v>
      </c>
      <c r="J48" s="14">
        <v>20</v>
      </c>
      <c r="K48" s="15"/>
      <c r="L48" s="16" t="s">
        <v>0</v>
      </c>
      <c r="M48" s="5"/>
    </row>
    <row r="49" spans="1:13" s="6" customFormat="1" ht="15" customHeight="1" x14ac:dyDescent="0.2">
      <c r="A49" s="12" t="s">
        <v>96</v>
      </c>
      <c r="B49" s="12" t="s">
        <v>0</v>
      </c>
      <c r="C49" s="12" t="s">
        <v>0</v>
      </c>
      <c r="D49" s="12" t="s">
        <v>0</v>
      </c>
      <c r="E49" s="13" t="s">
        <v>97</v>
      </c>
      <c r="F49" s="14">
        <v>10</v>
      </c>
      <c r="G49" s="14">
        <v>997005</v>
      </c>
      <c r="H49" s="14">
        <v>999834</v>
      </c>
      <c r="I49" s="14">
        <v>10</v>
      </c>
      <c r="J49" s="14">
        <v>10</v>
      </c>
      <c r="K49" s="15"/>
      <c r="L49" s="16" t="s">
        <v>0</v>
      </c>
      <c r="M49" s="5"/>
    </row>
    <row r="50" spans="1:13" s="6" customFormat="1" ht="27" customHeight="1" x14ac:dyDescent="0.2">
      <c r="A50" s="12" t="s">
        <v>0</v>
      </c>
      <c r="B50" s="12" t="s">
        <v>39</v>
      </c>
      <c r="C50" s="12" t="s">
        <v>0</v>
      </c>
      <c r="D50" s="12" t="s">
        <v>0</v>
      </c>
      <c r="E50" s="13" t="s">
        <v>98</v>
      </c>
      <c r="F50" s="14">
        <v>10</v>
      </c>
      <c r="G50" s="14">
        <v>997005</v>
      </c>
      <c r="H50" s="14">
        <v>999834</v>
      </c>
      <c r="I50" s="14">
        <v>10</v>
      </c>
      <c r="J50" s="14">
        <v>10</v>
      </c>
      <c r="K50" s="15"/>
      <c r="L50" s="16" t="s">
        <v>0</v>
      </c>
      <c r="M50" s="5"/>
    </row>
    <row r="51" spans="1:13" s="6" customFormat="1" ht="27" customHeight="1" x14ac:dyDescent="0.2">
      <c r="A51" s="12" t="s">
        <v>99</v>
      </c>
      <c r="B51" s="12" t="s">
        <v>0</v>
      </c>
      <c r="C51" s="12" t="s">
        <v>0</v>
      </c>
      <c r="D51" s="12" t="s">
        <v>0</v>
      </c>
      <c r="E51" s="13" t="s">
        <v>100</v>
      </c>
      <c r="F51" s="14">
        <v>10018849</v>
      </c>
      <c r="G51" s="14">
        <v>9211821</v>
      </c>
      <c r="H51" s="14">
        <v>2086928</v>
      </c>
      <c r="I51" s="14">
        <v>10329434</v>
      </c>
      <c r="J51" s="14">
        <v>7353647</v>
      </c>
      <c r="K51" s="14">
        <f t="shared" ref="K51:K58" si="0">J51-I51</f>
        <v>-2975787</v>
      </c>
      <c r="L51" s="16">
        <f t="shared" ref="L51:L58" si="1">(K51/I51)</f>
        <v>-0.28808809853473094</v>
      </c>
      <c r="M51" s="5"/>
    </row>
    <row r="52" spans="1:13" s="6" customFormat="1" ht="15" customHeight="1" x14ac:dyDescent="0.2">
      <c r="A52" s="12" t="s">
        <v>0</v>
      </c>
      <c r="B52" s="12" t="s">
        <v>43</v>
      </c>
      <c r="C52" s="12" t="s">
        <v>0</v>
      </c>
      <c r="D52" s="12" t="s">
        <v>0</v>
      </c>
      <c r="E52" s="13" t="s">
        <v>68</v>
      </c>
      <c r="F52" s="14">
        <v>5270160</v>
      </c>
      <c r="G52" s="14">
        <v>4769218</v>
      </c>
      <c r="H52" s="14">
        <v>0</v>
      </c>
      <c r="I52" s="14">
        <v>5433535</v>
      </c>
      <c r="J52" s="14">
        <v>4818723</v>
      </c>
      <c r="K52" s="14">
        <f t="shared" si="0"/>
        <v>-614812</v>
      </c>
      <c r="L52" s="16">
        <f t="shared" si="1"/>
        <v>-0.11315138303148871</v>
      </c>
      <c r="M52" s="5"/>
    </row>
    <row r="53" spans="1:13" s="6" customFormat="1" ht="15" customHeight="1" x14ac:dyDescent="0.2">
      <c r="A53" s="12" t="s">
        <v>0</v>
      </c>
      <c r="B53" s="12" t="s">
        <v>69</v>
      </c>
      <c r="C53" s="12" t="s">
        <v>0</v>
      </c>
      <c r="D53" s="12" t="s">
        <v>0</v>
      </c>
      <c r="E53" s="13" t="s">
        <v>70</v>
      </c>
      <c r="F53" s="14">
        <v>519354</v>
      </c>
      <c r="G53" s="14">
        <v>499983</v>
      </c>
      <c r="H53" s="14">
        <v>141059</v>
      </c>
      <c r="I53" s="14">
        <v>535454</v>
      </c>
      <c r="J53" s="14">
        <v>0</v>
      </c>
      <c r="K53" s="14">
        <f t="shared" si="0"/>
        <v>-535454</v>
      </c>
      <c r="L53" s="16">
        <f t="shared" si="1"/>
        <v>-1</v>
      </c>
      <c r="M53" s="5"/>
    </row>
    <row r="54" spans="1:13" s="6" customFormat="1" ht="15" customHeight="1" x14ac:dyDescent="0.2">
      <c r="A54" s="12" t="s">
        <v>0</v>
      </c>
      <c r="B54" s="12" t="s">
        <v>37</v>
      </c>
      <c r="C54" s="12" t="s">
        <v>0</v>
      </c>
      <c r="D54" s="12" t="s">
        <v>0</v>
      </c>
      <c r="E54" s="13" t="s">
        <v>101</v>
      </c>
      <c r="F54" s="14">
        <v>823631</v>
      </c>
      <c r="G54" s="14">
        <v>678919</v>
      </c>
      <c r="H54" s="14">
        <v>341892</v>
      </c>
      <c r="I54" s="14">
        <v>849164</v>
      </c>
      <c r="J54" s="14">
        <v>0</v>
      </c>
      <c r="K54" s="14">
        <f t="shared" si="0"/>
        <v>-849164</v>
      </c>
      <c r="L54" s="16">
        <f t="shared" si="1"/>
        <v>-1</v>
      </c>
      <c r="M54" s="5"/>
    </row>
    <row r="55" spans="1:13" s="6" customFormat="1" ht="15" customHeight="1" x14ac:dyDescent="0.2">
      <c r="A55" s="12" t="s">
        <v>0</v>
      </c>
      <c r="B55" s="12" t="s">
        <v>47</v>
      </c>
      <c r="C55" s="12" t="s">
        <v>0</v>
      </c>
      <c r="D55" s="12" t="s">
        <v>0</v>
      </c>
      <c r="E55" s="13" t="s">
        <v>102</v>
      </c>
      <c r="F55" s="14">
        <v>1354600</v>
      </c>
      <c r="G55" s="14">
        <v>1354600</v>
      </c>
      <c r="H55" s="14">
        <v>30158</v>
      </c>
      <c r="I55" s="14">
        <v>1396593</v>
      </c>
      <c r="J55" s="14">
        <v>0</v>
      </c>
      <c r="K55" s="14">
        <f t="shared" si="0"/>
        <v>-1396593</v>
      </c>
      <c r="L55" s="16">
        <f t="shared" si="1"/>
        <v>-1</v>
      </c>
      <c r="M55" s="5"/>
    </row>
    <row r="56" spans="1:13" s="6" customFormat="1" ht="15" customHeight="1" x14ac:dyDescent="0.2">
      <c r="A56" s="12" t="s">
        <v>0</v>
      </c>
      <c r="B56" s="12" t="s">
        <v>51</v>
      </c>
      <c r="C56" s="12" t="s">
        <v>0</v>
      </c>
      <c r="D56" s="12" t="s">
        <v>0</v>
      </c>
      <c r="E56" s="13" t="s">
        <v>103</v>
      </c>
      <c r="F56" s="14">
        <v>2051104</v>
      </c>
      <c r="G56" s="14">
        <v>1909101</v>
      </c>
      <c r="H56" s="14">
        <v>1573819</v>
      </c>
      <c r="I56" s="14">
        <v>2114688</v>
      </c>
      <c r="J56" s="14">
        <v>2534924</v>
      </c>
      <c r="K56" s="14">
        <f t="shared" si="0"/>
        <v>420236</v>
      </c>
      <c r="L56" s="16">
        <f t="shared" si="1"/>
        <v>0.19872245929423157</v>
      </c>
      <c r="M56" s="5"/>
    </row>
    <row r="57" spans="1:13" s="6" customFormat="1" ht="15" customHeight="1" x14ac:dyDescent="0.2">
      <c r="A57" s="12" t="s">
        <v>104</v>
      </c>
      <c r="B57" s="12" t="s">
        <v>0</v>
      </c>
      <c r="C57" s="12" t="s">
        <v>0</v>
      </c>
      <c r="D57" s="12" t="s">
        <v>0</v>
      </c>
      <c r="E57" s="13" t="s">
        <v>105</v>
      </c>
      <c r="F57" s="14">
        <v>23961161</v>
      </c>
      <c r="G57" s="14">
        <v>20983581</v>
      </c>
      <c r="H57" s="14">
        <v>5111012</v>
      </c>
      <c r="I57" s="14">
        <v>24703957</v>
      </c>
      <c r="J57" s="14">
        <v>19671423</v>
      </c>
      <c r="K57" s="14">
        <f t="shared" si="0"/>
        <v>-5032534</v>
      </c>
      <c r="L57" s="16">
        <f t="shared" si="1"/>
        <v>-0.20371368036302848</v>
      </c>
      <c r="M57" s="5"/>
    </row>
    <row r="58" spans="1:13" s="6" customFormat="1" ht="15" customHeight="1" x14ac:dyDescent="0.2">
      <c r="A58" s="12" t="s">
        <v>0</v>
      </c>
      <c r="B58" s="12" t="s">
        <v>39</v>
      </c>
      <c r="C58" s="12" t="s">
        <v>0</v>
      </c>
      <c r="D58" s="12" t="s">
        <v>0</v>
      </c>
      <c r="E58" s="13" t="s">
        <v>106</v>
      </c>
      <c r="F58" s="14">
        <v>23961161</v>
      </c>
      <c r="G58" s="14">
        <v>20983581</v>
      </c>
      <c r="H58" s="14">
        <v>5111012</v>
      </c>
      <c r="I58" s="14">
        <v>24703957</v>
      </c>
      <c r="J58" s="14">
        <v>19671423</v>
      </c>
      <c r="K58" s="14">
        <f t="shared" si="0"/>
        <v>-5032534</v>
      </c>
      <c r="L58" s="16">
        <f t="shared" si="1"/>
        <v>-0.20371368036302848</v>
      </c>
      <c r="M58" s="5"/>
    </row>
    <row r="59" spans="1:13" s="6" customFormat="1" ht="15" customHeight="1" x14ac:dyDescent="0.2">
      <c r="A59" s="12" t="s">
        <v>107</v>
      </c>
      <c r="B59" s="12" t="s">
        <v>0</v>
      </c>
      <c r="C59" s="12" t="s">
        <v>0</v>
      </c>
      <c r="D59" s="12" t="s">
        <v>0</v>
      </c>
      <c r="E59" s="13" t="s">
        <v>108</v>
      </c>
      <c r="F59" s="14">
        <v>10</v>
      </c>
      <c r="G59" s="14">
        <v>0</v>
      </c>
      <c r="H59" s="14">
        <v>0</v>
      </c>
      <c r="I59" s="14">
        <v>10</v>
      </c>
      <c r="J59" s="14">
        <v>10</v>
      </c>
      <c r="K59" s="15"/>
      <c r="L59" s="16" t="s">
        <v>0</v>
      </c>
      <c r="M59" s="5"/>
    </row>
    <row r="60" spans="1:13" s="6" customFormat="1" ht="15" customHeight="1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5"/>
    </row>
    <row r="61" spans="1:13" s="6" customFormat="1" ht="1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s="6" customFormat="1" ht="15" customHeight="1" x14ac:dyDescent="0.2">
      <c r="A62" s="42" t="s">
        <v>109</v>
      </c>
      <c r="B62" s="43"/>
      <c r="C62" s="43"/>
      <c r="D62" s="43"/>
      <c r="E62" s="43"/>
      <c r="F62" s="18">
        <v>545000382</v>
      </c>
      <c r="G62" s="18">
        <v>414131014</v>
      </c>
      <c r="H62" s="18">
        <v>210816666</v>
      </c>
      <c r="I62" s="18">
        <v>550932725</v>
      </c>
      <c r="J62" s="18">
        <v>551156675</v>
      </c>
      <c r="K62" s="18">
        <v>223950</v>
      </c>
      <c r="L62" s="19">
        <v>4.0649246239638425E-4</v>
      </c>
      <c r="M62" s="5"/>
    </row>
    <row r="63" spans="1:13" s="6" customFormat="1" ht="15" customHeight="1" x14ac:dyDescent="0.2">
      <c r="A63" s="44" t="s">
        <v>110</v>
      </c>
      <c r="B63" s="45"/>
      <c r="C63" s="45"/>
      <c r="D63" s="45"/>
      <c r="E63" s="45"/>
      <c r="F63" s="45"/>
      <c r="G63" s="45"/>
      <c r="H63" s="45"/>
      <c r="I63" s="45"/>
      <c r="J63" s="45"/>
      <c r="K63" s="5"/>
      <c r="L63" s="5"/>
      <c r="M63" s="5"/>
    </row>
    <row r="64" spans="1:13" s="6" customFormat="1" ht="13.5" customHeight="1" x14ac:dyDescent="0.2">
      <c r="A64" s="44" t="s">
        <v>113</v>
      </c>
      <c r="B64" s="45"/>
      <c r="C64" s="45"/>
      <c r="D64" s="45"/>
      <c r="E64" s="45"/>
      <c r="F64" s="45"/>
      <c r="G64" s="45"/>
      <c r="H64" s="45"/>
      <c r="I64" s="45"/>
      <c r="J64" s="45"/>
      <c r="K64" s="5"/>
      <c r="L64" s="5"/>
      <c r="M64" s="5"/>
    </row>
    <row r="65" s="6" customFormat="1" ht="12" x14ac:dyDescent="0.2"/>
    <row r="66" s="6" customFormat="1" ht="12" x14ac:dyDescent="0.2"/>
    <row r="67" s="6" customFormat="1" ht="12" x14ac:dyDescent="0.2"/>
    <row r="68" s="6" customFormat="1" ht="12" x14ac:dyDescent="0.2"/>
    <row r="69" s="6" customFormat="1" ht="12" x14ac:dyDescent="0.2"/>
    <row r="70" s="6" customFormat="1" ht="12" x14ac:dyDescent="0.2"/>
    <row r="71" s="6" customFormat="1" ht="12" x14ac:dyDescent="0.2"/>
    <row r="72" s="6" customFormat="1" ht="12" x14ac:dyDescent="0.2"/>
    <row r="73" s="6" customFormat="1" ht="12" x14ac:dyDescent="0.2"/>
    <row r="74" s="6" customFormat="1" ht="12" x14ac:dyDescent="0.2"/>
    <row r="75" s="6" customFormat="1" ht="12" x14ac:dyDescent="0.2"/>
    <row r="76" s="6" customFormat="1" ht="12" x14ac:dyDescent="0.2"/>
    <row r="77" s="6" customFormat="1" ht="12" x14ac:dyDescent="0.2"/>
    <row r="78" s="6" customFormat="1" ht="12" x14ac:dyDescent="0.2"/>
    <row r="79" s="6" customFormat="1" ht="12" x14ac:dyDescent="0.2"/>
    <row r="80" s="6" customFormat="1" ht="12" x14ac:dyDescent="0.2"/>
    <row r="81" s="6" customFormat="1" ht="12" x14ac:dyDescent="0.2"/>
    <row r="82" s="6" customFormat="1" ht="12" x14ac:dyDescent="0.2"/>
    <row r="83" s="6" customFormat="1" ht="12" x14ac:dyDescent="0.2"/>
    <row r="84" s="6" customFormat="1" ht="12" x14ac:dyDescent="0.2"/>
    <row r="85" s="6" customFormat="1" ht="12" x14ac:dyDescent="0.2"/>
    <row r="86" s="6" customFormat="1" ht="12" x14ac:dyDescent="0.2"/>
    <row r="87" s="6" customFormat="1" ht="12" x14ac:dyDescent="0.2"/>
    <row r="88" s="6" customFormat="1" ht="12" x14ac:dyDescent="0.2"/>
    <row r="89" s="6" customFormat="1" ht="12" x14ac:dyDescent="0.2"/>
    <row r="90" s="6" customFormat="1" ht="12" x14ac:dyDescent="0.2"/>
    <row r="91" s="6" customFormat="1" ht="12" x14ac:dyDescent="0.2"/>
    <row r="92" s="6" customFormat="1" ht="12" x14ac:dyDescent="0.2"/>
    <row r="93" s="6" customFormat="1" ht="12" x14ac:dyDescent="0.2"/>
    <row r="94" s="6" customFormat="1" ht="12" x14ac:dyDescent="0.2"/>
    <row r="95" s="6" customFormat="1" ht="12" x14ac:dyDescent="0.2"/>
    <row r="96" s="6" customFormat="1" ht="12" x14ac:dyDescent="0.2"/>
    <row r="97" s="6" customFormat="1" ht="12" x14ac:dyDescent="0.2"/>
    <row r="98" s="6" customFormat="1" ht="12" x14ac:dyDescent="0.2"/>
    <row r="99" s="6" customFormat="1" ht="12" x14ac:dyDescent="0.2"/>
    <row r="100" s="6" customFormat="1" ht="12" x14ac:dyDescent="0.2"/>
    <row r="101" s="6" customFormat="1" ht="12" x14ac:dyDescent="0.2"/>
    <row r="102" s="6" customFormat="1" ht="12" x14ac:dyDescent="0.2"/>
    <row r="103" s="6" customFormat="1" ht="12" x14ac:dyDescent="0.2"/>
    <row r="104" s="6" customFormat="1" ht="12" x14ac:dyDescent="0.2"/>
    <row r="105" s="6" customFormat="1" ht="12" x14ac:dyDescent="0.2"/>
    <row r="106" s="6" customFormat="1" ht="12" x14ac:dyDescent="0.2"/>
    <row r="107" s="6" customFormat="1" ht="12" x14ac:dyDescent="0.2"/>
    <row r="108" s="6" customFormat="1" ht="12" x14ac:dyDescent="0.2"/>
    <row r="109" s="6" customFormat="1" ht="12" x14ac:dyDescent="0.2"/>
    <row r="110" s="6" customFormat="1" ht="12" x14ac:dyDescent="0.2"/>
    <row r="111" s="6" customFormat="1" ht="12" x14ac:dyDescent="0.2"/>
    <row r="112" s="6" customFormat="1" ht="12" x14ac:dyDescent="0.2"/>
    <row r="113" s="6" customFormat="1" ht="12" x14ac:dyDescent="0.2"/>
    <row r="114" s="6" customFormat="1" ht="12" x14ac:dyDescent="0.2"/>
    <row r="115" s="6" customFormat="1" ht="12" x14ac:dyDescent="0.2"/>
    <row r="116" s="6" customFormat="1" ht="12" x14ac:dyDescent="0.2"/>
    <row r="117" s="6" customFormat="1" ht="12" x14ac:dyDescent="0.2"/>
    <row r="118" s="6" customFormat="1" ht="12" x14ac:dyDescent="0.2"/>
    <row r="119" s="6" customFormat="1" ht="12" x14ac:dyDescent="0.2"/>
    <row r="120" s="6" customFormat="1" ht="12" x14ac:dyDescent="0.2"/>
    <row r="121" s="6" customFormat="1" ht="12" x14ac:dyDescent="0.2"/>
    <row r="122" s="6" customFormat="1" ht="12" x14ac:dyDescent="0.2"/>
    <row r="123" s="6" customFormat="1" ht="12" x14ac:dyDescent="0.2"/>
    <row r="124" s="6" customFormat="1" ht="12" x14ac:dyDescent="0.2"/>
    <row r="125" s="6" customFormat="1" ht="12" x14ac:dyDescent="0.2"/>
    <row r="126" s="6" customFormat="1" ht="12" x14ac:dyDescent="0.2"/>
    <row r="127" s="6" customFormat="1" ht="12" x14ac:dyDescent="0.2"/>
    <row r="128" s="6" customFormat="1" ht="12" x14ac:dyDescent="0.2"/>
    <row r="129" s="6" customFormat="1" ht="12" x14ac:dyDescent="0.2"/>
    <row r="130" s="6" customFormat="1" ht="12" x14ac:dyDescent="0.2"/>
    <row r="131" s="6" customFormat="1" ht="12" x14ac:dyDescent="0.2"/>
    <row r="132" s="6" customFormat="1" ht="12" x14ac:dyDescent="0.2"/>
    <row r="133" s="6" customFormat="1" ht="12" x14ac:dyDescent="0.2"/>
    <row r="134" s="6" customFormat="1" ht="12" x14ac:dyDescent="0.2"/>
    <row r="135" s="6" customFormat="1" ht="12" x14ac:dyDescent="0.2"/>
    <row r="136" s="6" customFormat="1" ht="12" x14ac:dyDescent="0.2"/>
    <row r="137" s="6" customFormat="1" ht="12" x14ac:dyDescent="0.2"/>
    <row r="138" s="6" customFormat="1" ht="12" x14ac:dyDescent="0.2"/>
    <row r="139" s="6" customFormat="1" ht="12" x14ac:dyDescent="0.2"/>
    <row r="140" s="6" customFormat="1" ht="12" x14ac:dyDescent="0.2"/>
    <row r="141" s="6" customFormat="1" ht="12" x14ac:dyDescent="0.2"/>
    <row r="142" s="6" customFormat="1" ht="12" x14ac:dyDescent="0.2"/>
    <row r="143" s="6" customFormat="1" ht="12" x14ac:dyDescent="0.2"/>
    <row r="144" s="6" customFormat="1" ht="12" x14ac:dyDescent="0.2"/>
    <row r="145" s="6" customFormat="1" ht="12" x14ac:dyDescent="0.2"/>
    <row r="146" s="6" customFormat="1" ht="12" x14ac:dyDescent="0.2"/>
    <row r="147" s="6" customFormat="1" ht="12" x14ac:dyDescent="0.2"/>
    <row r="148" s="6" customFormat="1" ht="12" x14ac:dyDescent="0.2"/>
    <row r="149" s="6" customFormat="1" ht="12" x14ac:dyDescent="0.2"/>
    <row r="150" s="6" customFormat="1" ht="12" x14ac:dyDescent="0.2"/>
    <row r="151" s="6" customFormat="1" ht="12" x14ac:dyDescent="0.2"/>
    <row r="152" s="6" customFormat="1" ht="12" x14ac:dyDescent="0.2"/>
    <row r="153" s="6" customFormat="1" ht="12" x14ac:dyDescent="0.2"/>
    <row r="154" s="6" customFormat="1" ht="12" x14ac:dyDescent="0.2"/>
    <row r="155" s="6" customFormat="1" ht="12" x14ac:dyDescent="0.2"/>
    <row r="156" s="6" customFormat="1" ht="12" x14ac:dyDescent="0.2"/>
    <row r="157" s="6" customFormat="1" ht="12" x14ac:dyDescent="0.2"/>
    <row r="158" s="6" customFormat="1" ht="12" x14ac:dyDescent="0.2"/>
    <row r="159" s="6" customFormat="1" ht="12" x14ac:dyDescent="0.2"/>
    <row r="160" s="6" customFormat="1" ht="12" x14ac:dyDescent="0.2"/>
    <row r="161" s="6" customFormat="1" ht="12" x14ac:dyDescent="0.2"/>
    <row r="162" s="6" customFormat="1" ht="12" x14ac:dyDescent="0.2"/>
    <row r="163" s="6" customFormat="1" ht="12" x14ac:dyDescent="0.2"/>
    <row r="164" s="6" customFormat="1" ht="12" x14ac:dyDescent="0.2"/>
    <row r="165" s="6" customFormat="1" ht="12" x14ac:dyDescent="0.2"/>
    <row r="166" s="6" customFormat="1" ht="12" x14ac:dyDescent="0.2"/>
    <row r="167" s="6" customFormat="1" ht="12" x14ac:dyDescent="0.2"/>
    <row r="168" s="6" customFormat="1" ht="12" x14ac:dyDescent="0.2"/>
    <row r="169" s="6" customFormat="1" ht="12" x14ac:dyDescent="0.2"/>
    <row r="170" s="6" customFormat="1" ht="12" x14ac:dyDescent="0.2"/>
    <row r="171" s="6" customFormat="1" ht="12" x14ac:dyDescent="0.2"/>
    <row r="172" s="6" customFormat="1" ht="12" x14ac:dyDescent="0.2"/>
    <row r="173" s="6" customFormat="1" ht="12" x14ac:dyDescent="0.2"/>
    <row r="174" s="6" customFormat="1" ht="12" x14ac:dyDescent="0.2"/>
    <row r="175" s="6" customFormat="1" ht="12" x14ac:dyDescent="0.2"/>
    <row r="176" s="6" customFormat="1" ht="12" x14ac:dyDescent="0.2"/>
    <row r="177" s="6" customFormat="1" ht="12" x14ac:dyDescent="0.2"/>
    <row r="178" s="6" customFormat="1" ht="12" x14ac:dyDescent="0.2"/>
    <row r="179" s="6" customFormat="1" ht="12" x14ac:dyDescent="0.2"/>
    <row r="180" s="6" customFormat="1" ht="12" x14ac:dyDescent="0.2"/>
    <row r="181" s="6" customFormat="1" ht="12" x14ac:dyDescent="0.2"/>
    <row r="182" s="6" customFormat="1" ht="12" x14ac:dyDescent="0.2"/>
    <row r="183" s="6" customFormat="1" ht="12" x14ac:dyDescent="0.2"/>
    <row r="184" s="6" customFormat="1" ht="12" x14ac:dyDescent="0.2"/>
    <row r="185" s="6" customFormat="1" ht="12" x14ac:dyDescent="0.2"/>
    <row r="186" s="6" customFormat="1" ht="12" x14ac:dyDescent="0.2"/>
    <row r="187" s="6" customFormat="1" ht="12" x14ac:dyDescent="0.2"/>
    <row r="188" s="6" customFormat="1" ht="12" x14ac:dyDescent="0.2"/>
    <row r="189" s="6" customFormat="1" ht="12" x14ac:dyDescent="0.2"/>
    <row r="190" s="6" customFormat="1" ht="12" x14ac:dyDescent="0.2"/>
    <row r="191" s="6" customFormat="1" ht="12" x14ac:dyDescent="0.2"/>
    <row r="192" s="6" customFormat="1" ht="12" x14ac:dyDescent="0.2"/>
    <row r="193" s="6" customFormat="1" ht="12" x14ac:dyDescent="0.2"/>
    <row r="194" s="6" customFormat="1" ht="12" x14ac:dyDescent="0.2"/>
    <row r="195" s="6" customFormat="1" ht="12" x14ac:dyDescent="0.2"/>
    <row r="196" s="6" customFormat="1" ht="12" x14ac:dyDescent="0.2"/>
    <row r="197" s="6" customFormat="1" ht="12" x14ac:dyDescent="0.2"/>
    <row r="198" s="6" customFormat="1" ht="12" x14ac:dyDescent="0.2"/>
  </sheetData>
  <mergeCells count="19">
    <mergeCell ref="A64:J64"/>
    <mergeCell ref="L10:L11"/>
    <mergeCell ref="A62:E62"/>
    <mergeCell ref="A63:J63"/>
    <mergeCell ref="A6:B6"/>
    <mergeCell ref="C6:G6"/>
    <mergeCell ref="A7:B7"/>
    <mergeCell ref="C7:G7"/>
    <mergeCell ref="A9:A11"/>
    <mergeCell ref="B9:B11"/>
    <mergeCell ref="C9:C11"/>
    <mergeCell ref="K10:K11"/>
    <mergeCell ref="D9:D11"/>
    <mergeCell ref="E9:E11"/>
    <mergeCell ref="A1:J1"/>
    <mergeCell ref="A2:J2"/>
    <mergeCell ref="A3:J3"/>
    <mergeCell ref="A5:B5"/>
    <mergeCell ref="C5:G5"/>
  </mergeCells>
  <printOptions horizontalCentered="1"/>
  <pageMargins left="0" right="0" top="0" bottom="0" header="0" footer="0"/>
  <pageSetup scale="74" fitToHeight="2" orientation="landscape" r:id="rId1"/>
  <rowBreaks count="1" manualBreakCount="1">
    <brk id="3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320501</vt:lpstr>
      <vt:lpstr>'320501'!Área_de_impresión</vt:lpstr>
      <vt:lpstr>JR_PAGE_ANCHOR_0_1</vt:lpstr>
      <vt:lpstr>'320501'!Títulos_a_imprimir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 Figueroa V</dc:creator>
  <cp:lastModifiedBy>Gladys Figueroa V</cp:lastModifiedBy>
  <cp:lastPrinted>2025-09-29T12:59:24Z</cp:lastPrinted>
  <dcterms:created xsi:type="dcterms:W3CDTF">2025-09-26T19:42:41Z</dcterms:created>
  <dcterms:modified xsi:type="dcterms:W3CDTF">2025-09-29T14:43:51Z</dcterms:modified>
</cp:coreProperties>
</file>