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8_{8FD5FC50-38A2-49DA-B3F6-A3327FB3A6DD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1" l="1"/>
  <c r="L36" i="1" s="1"/>
  <c r="K35" i="1"/>
  <c r="L35" i="1" s="1"/>
  <c r="K34" i="1"/>
  <c r="L34" i="1" s="1"/>
  <c r="L33" i="1"/>
  <c r="K33" i="1"/>
  <c r="K32" i="1"/>
  <c r="L32" i="1" s="1"/>
  <c r="K31" i="1"/>
  <c r="L31" i="1" s="1"/>
  <c r="K26" i="1"/>
  <c r="L26" i="1" s="1"/>
  <c r="K25" i="1"/>
  <c r="L25" i="1" s="1"/>
  <c r="K24" i="1"/>
  <c r="L24" i="1" s="1"/>
  <c r="K23" i="1"/>
  <c r="L23" i="1" s="1"/>
  <c r="K21" i="1"/>
  <c r="L21" i="1" s="1"/>
  <c r="K19" i="1"/>
  <c r="L19" i="1" s="1"/>
  <c r="K18" i="1"/>
  <c r="L18" i="1" s="1"/>
  <c r="K12" i="1"/>
  <c r="L12" i="1" s="1"/>
</calcChain>
</file>

<file path=xl/sharedStrings.xml><?xml version="1.0" encoding="utf-8"?>
<sst xmlns="http://schemas.openxmlformats.org/spreadsheetml/2006/main" count="197" uniqueCount="85">
  <si>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</si>
  <si>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</si>
  <si>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</si>
  <si>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</si>
  <si>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</si>
  <si>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SEGURIDAD PÚBLICA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</si>
  <si>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</si>
  <si>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32</t>
    </r>
  </si>
  <si>
    <r>
      <rPr>
        <sz val="10"/>
        <rFont val="Times New Roman"/>
      </rPr>
      <t>Capítulo:</t>
    </r>
  </si>
  <si>
    <r>
      <rPr>
        <sz val="10"/>
        <rFont val="Times New Roman"/>
      </rPr>
      <t>CARABINEROS DE CHILE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</si>
  <si>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</si>
  <si>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03</t>
    </r>
  </si>
  <si>
    <r>
      <rPr>
        <sz val="10"/>
        <rFont val="Times New Roman"/>
      </rPr>
      <t>Programa:</t>
    </r>
  </si>
  <si>
    <r>
      <rPr>
        <sz val="10"/>
        <rFont val="Times New Roman"/>
      </rPr>
      <t>FORMACIÓN Y PERFECCIONAMIENTO POLICIAL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</si>
  <si>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</si>
  <si>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02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</si>
  <si>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</si>
  <si>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</si>
  <si>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</si>
  <si>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</si>
  <si>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</si>
  <si>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</si>
  <si>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</si>
  <si>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</si>
  <si>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</si>
  <si>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</si>
  <si>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</si>
  <si>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</si>
  <si>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</si>
  <si>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</si>
  <si>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</si>
  <si>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</si>
  <si>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</si>
  <si>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</si>
  <si>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</si>
  <si>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</si>
  <si>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</si>
  <si>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</si>
  <si>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</si>
  <si>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</si>
  <si>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</si>
  <si>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</si>
  <si>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</si>
  <si>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</si>
  <si>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</si>
  <si>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</si>
  <si>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01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</si>
  <si>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</si>
  <si>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</si>
  <si>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</si>
  <si>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</si>
  <si>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</si>
  <si>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</si>
  <si>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</si>
  <si>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</si>
  <si>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</si>
  <si>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</si>
  <si>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</si>
  <si>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</si>
  <si>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</si>
  <si>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004</t>
    </r>
  </si>
  <si>
    <r>
      <rPr>
        <sz val="10"/>
        <rFont val="Times New Roman"/>
      </rPr>
      <t>Premios y Otros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</si>
  <si>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</si>
  <si>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029</t>
    </r>
  </si>
  <si>
    <r>
      <rPr>
        <sz val="10"/>
        <rFont val="Times New Roman"/>
      </rPr>
      <t>Museo Histórico y Centro Cultural de Carabineros de Chile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</si>
  <si>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</si>
  <si>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</si>
  <si>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99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</si>
  <si>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</si>
  <si>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</si>
  <si>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</si>
  <si>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Vehículos</t>
    </r>
  </si>
  <si>
    <r>
      <rPr>
        <sz val="10"/>
        <rFont val="Times New Roman"/>
      </rPr>
      <t>04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</si>
  <si>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</si>
  <si>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</si>
  <si>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</si>
  <si>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</si>
  <si>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07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</si>
  <si>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</si>
  <si>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Otros Activos no Financieros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</si>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</sst>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44"/>
  <sheetViews>
    <sheetView tabSelected="1" workbookViewId="0">
      <selection activeCell="N6" sqref="N6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1"/>
      <c r="L1" s="1"/>
      <c r="M1" s="1"/>
    </row>
    <row r="2" spans="1:13" ht="17.100000000000001" customHeight="1" x14ac:dyDescent="0.2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1"/>
      <c r="L2" s="1"/>
      <c r="M2" s="1"/>
    </row>
    <row r="3" spans="1:13" ht="15" customHeight="1" x14ac:dyDescent="0.25">
      <c r="A3" s="40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42" t="s">
        <v>4</v>
      </c>
      <c r="B5" s="43"/>
      <c r="C5" s="44" t="s">
        <v>5</v>
      </c>
      <c r="D5" s="45"/>
      <c r="E5" s="45"/>
      <c r="F5" s="45"/>
      <c r="G5" s="45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28" t="s">
        <v>8</v>
      </c>
      <c r="B6" s="29"/>
      <c r="C6" s="30" t="s">
        <v>9</v>
      </c>
      <c r="D6" s="31"/>
      <c r="E6" s="31"/>
      <c r="F6" s="31"/>
      <c r="G6" s="31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2" t="s">
        <v>12</v>
      </c>
      <c r="B7" s="33"/>
      <c r="C7" s="34" t="s">
        <v>13</v>
      </c>
      <c r="D7" s="35"/>
      <c r="E7" s="35"/>
      <c r="F7" s="35"/>
      <c r="G7" s="35"/>
      <c r="H7" s="1"/>
      <c r="I7" s="2" t="s">
        <v>14</v>
      </c>
      <c r="J7" s="2" t="s">
        <v>15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16</v>
      </c>
      <c r="I8" s="1"/>
      <c r="J8" s="1"/>
      <c r="K8" s="1"/>
      <c r="L8" s="1"/>
      <c r="M8" s="1"/>
    </row>
    <row r="9" spans="1:13" ht="15" customHeight="1" x14ac:dyDescent="0.25">
      <c r="A9" s="36" t="s">
        <v>17</v>
      </c>
      <c r="B9" s="36" t="s">
        <v>18</v>
      </c>
      <c r="C9" s="36" t="s">
        <v>19</v>
      </c>
      <c r="D9" s="36" t="s">
        <v>20</v>
      </c>
      <c r="E9" s="36" t="s">
        <v>21</v>
      </c>
      <c r="F9" s="4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5" t="s">
        <v>28</v>
      </c>
      <c r="M9" s="1"/>
    </row>
    <row r="10" spans="1:13" ht="80.099999999999994" customHeight="1" x14ac:dyDescent="0.25">
      <c r="A10" s="37"/>
      <c r="B10" s="37"/>
      <c r="C10" s="37"/>
      <c r="D10" s="37"/>
      <c r="E10" s="37"/>
      <c r="F10" s="6" t="s">
        <v>29</v>
      </c>
      <c r="G10" s="7" t="s">
        <v>30</v>
      </c>
      <c r="H10" s="7" t="s">
        <v>31</v>
      </c>
      <c r="I10" s="7" t="s">
        <v>29</v>
      </c>
      <c r="J10" s="7" t="s">
        <v>32</v>
      </c>
      <c r="K10" s="22" t="s">
        <v>33</v>
      </c>
      <c r="L10" s="22" t="s">
        <v>34</v>
      </c>
      <c r="M10" s="1"/>
    </row>
    <row r="11" spans="1:13" ht="30" customHeight="1" x14ac:dyDescent="0.25">
      <c r="A11" s="37"/>
      <c r="B11" s="37"/>
      <c r="C11" s="37"/>
      <c r="D11" s="37"/>
      <c r="E11" s="37"/>
      <c r="F11" s="9" t="s">
        <v>35</v>
      </c>
      <c r="G11" s="8" t="s">
        <v>35</v>
      </c>
      <c r="H11" s="8" t="s">
        <v>35</v>
      </c>
      <c r="I11" s="8" t="s">
        <v>36</v>
      </c>
      <c r="J11" s="8" t="s">
        <v>36</v>
      </c>
      <c r="K11" s="23"/>
      <c r="L11" s="23"/>
      <c r="M11" s="1"/>
    </row>
    <row r="12" spans="1:13" ht="15" customHeight="1" x14ac:dyDescent="0.25">
      <c r="A12" s="10" t="s">
        <v>37</v>
      </c>
      <c r="B12" s="10" t="s">
        <v>37</v>
      </c>
      <c r="C12" s="10" t="s">
        <v>37</v>
      </c>
      <c r="D12" s="10" t="s">
        <v>37</v>
      </c>
      <c r="E12" s="11" t="s">
        <v>38</v>
      </c>
      <c r="F12" s="12">
        <v>128047221</v>
      </c>
      <c r="G12" s="12">
        <v>98868312</v>
      </c>
      <c r="H12" s="12">
        <v>49774895</v>
      </c>
      <c r="I12" s="12">
        <v>128610391</v>
      </c>
      <c r="J12" s="12">
        <v>128637887</v>
      </c>
      <c r="K12" s="12">
        <f>J12-I12</f>
        <v>27496</v>
      </c>
      <c r="L12" s="13">
        <f>(K12/I12)</f>
        <v>2.137929897126275E-4</v>
      </c>
      <c r="M12" s="1"/>
    </row>
    <row r="13" spans="1:13" ht="15" customHeight="1" x14ac:dyDescent="0.25">
      <c r="A13" s="14" t="s">
        <v>39</v>
      </c>
      <c r="B13" s="14" t="s">
        <v>37</v>
      </c>
      <c r="C13" s="14" t="s">
        <v>37</v>
      </c>
      <c r="D13" s="14" t="s">
        <v>37</v>
      </c>
      <c r="E13" s="15" t="s">
        <v>40</v>
      </c>
      <c r="F13" s="16">
        <v>10</v>
      </c>
      <c r="G13" s="16">
        <v>0</v>
      </c>
      <c r="H13" s="16">
        <v>0</v>
      </c>
      <c r="I13" s="16">
        <v>10</v>
      </c>
      <c r="J13" s="16">
        <v>10</v>
      </c>
      <c r="K13" s="17"/>
      <c r="L13" s="18" t="s">
        <v>37</v>
      </c>
      <c r="M13" s="1"/>
    </row>
    <row r="14" spans="1:13" ht="15" customHeight="1" x14ac:dyDescent="0.25">
      <c r="A14" s="14" t="s">
        <v>37</v>
      </c>
      <c r="B14" s="14" t="s">
        <v>15</v>
      </c>
      <c r="C14" s="14" t="s">
        <v>37</v>
      </c>
      <c r="D14" s="14" t="s">
        <v>37</v>
      </c>
      <c r="E14" s="15" t="s">
        <v>41</v>
      </c>
      <c r="F14" s="16">
        <v>10</v>
      </c>
      <c r="G14" s="16">
        <v>0</v>
      </c>
      <c r="H14" s="16">
        <v>0</v>
      </c>
      <c r="I14" s="16">
        <v>10</v>
      </c>
      <c r="J14" s="16">
        <v>10</v>
      </c>
      <c r="K14" s="17"/>
      <c r="L14" s="18" t="s">
        <v>37</v>
      </c>
      <c r="M14" s="1"/>
    </row>
    <row r="15" spans="1:13" ht="15" customHeight="1" x14ac:dyDescent="0.25">
      <c r="A15" s="14" t="s">
        <v>37</v>
      </c>
      <c r="B15" s="14" t="s">
        <v>37</v>
      </c>
      <c r="C15" s="14" t="s">
        <v>42</v>
      </c>
      <c r="D15" s="14" t="s">
        <v>37</v>
      </c>
      <c r="E15" s="15" t="s">
        <v>43</v>
      </c>
      <c r="F15" s="16">
        <v>10</v>
      </c>
      <c r="G15" s="16">
        <v>0</v>
      </c>
      <c r="H15" s="16">
        <v>0</v>
      </c>
      <c r="I15" s="16">
        <v>10</v>
      </c>
      <c r="J15" s="16">
        <v>10</v>
      </c>
      <c r="K15" s="17"/>
      <c r="L15" s="18" t="s">
        <v>37</v>
      </c>
      <c r="M15" s="1"/>
    </row>
    <row r="16" spans="1:13" ht="15" customHeight="1" x14ac:dyDescent="0.25">
      <c r="A16" s="14" t="s">
        <v>44</v>
      </c>
      <c r="B16" s="14" t="s">
        <v>37</v>
      </c>
      <c r="C16" s="14" t="s">
        <v>37</v>
      </c>
      <c r="D16" s="14" t="s">
        <v>37</v>
      </c>
      <c r="E16" s="15" t="s">
        <v>45</v>
      </c>
      <c r="F16" s="16">
        <v>10</v>
      </c>
      <c r="G16" s="16">
        <v>10</v>
      </c>
      <c r="H16" s="16">
        <v>0</v>
      </c>
      <c r="I16" s="16">
        <v>10</v>
      </c>
      <c r="J16" s="16">
        <v>10</v>
      </c>
      <c r="K16" s="17"/>
      <c r="L16" s="18" t="s">
        <v>37</v>
      </c>
      <c r="M16" s="1"/>
    </row>
    <row r="17" spans="1:13" ht="27" customHeight="1" x14ac:dyDescent="0.25">
      <c r="A17" s="14" t="s">
        <v>37</v>
      </c>
      <c r="B17" s="14" t="s">
        <v>46</v>
      </c>
      <c r="C17" s="14" t="s">
        <v>37</v>
      </c>
      <c r="D17" s="14" t="s">
        <v>37</v>
      </c>
      <c r="E17" s="15" t="s">
        <v>47</v>
      </c>
      <c r="F17" s="16">
        <v>10</v>
      </c>
      <c r="G17" s="16">
        <v>10</v>
      </c>
      <c r="H17" s="16">
        <v>0</v>
      </c>
      <c r="I17" s="16">
        <v>10</v>
      </c>
      <c r="J17" s="16">
        <v>10</v>
      </c>
      <c r="K17" s="17"/>
      <c r="L17" s="18" t="s">
        <v>37</v>
      </c>
      <c r="M17" s="1"/>
    </row>
    <row r="18" spans="1:13" ht="15" customHeight="1" x14ac:dyDescent="0.25">
      <c r="A18" s="14" t="s">
        <v>48</v>
      </c>
      <c r="B18" s="14" t="s">
        <v>37</v>
      </c>
      <c r="C18" s="14" t="s">
        <v>37</v>
      </c>
      <c r="D18" s="14" t="s">
        <v>37</v>
      </c>
      <c r="E18" s="15" t="s">
        <v>49</v>
      </c>
      <c r="F18" s="16">
        <v>128047191</v>
      </c>
      <c r="G18" s="16">
        <v>98868292</v>
      </c>
      <c r="H18" s="16">
        <v>49774895</v>
      </c>
      <c r="I18" s="16">
        <v>128610361</v>
      </c>
      <c r="J18" s="16">
        <v>128637857</v>
      </c>
      <c r="K18" s="16">
        <f>J18-I18</f>
        <v>27496</v>
      </c>
      <c r="L18" s="18">
        <f>(K18/I18)</f>
        <v>2.1379303958255744E-4</v>
      </c>
      <c r="M18" s="1"/>
    </row>
    <row r="19" spans="1:13" ht="15" customHeight="1" x14ac:dyDescent="0.25">
      <c r="A19" s="14" t="s">
        <v>37</v>
      </c>
      <c r="B19" s="14" t="s">
        <v>46</v>
      </c>
      <c r="C19" s="14" t="s">
        <v>37</v>
      </c>
      <c r="D19" s="14" t="s">
        <v>37</v>
      </c>
      <c r="E19" s="15" t="s">
        <v>50</v>
      </c>
      <c r="F19" s="16">
        <v>128047191</v>
      </c>
      <c r="G19" s="16">
        <v>98868292</v>
      </c>
      <c r="H19" s="16">
        <v>49774895</v>
      </c>
      <c r="I19" s="16">
        <v>128610361</v>
      </c>
      <c r="J19" s="16">
        <v>128637857</v>
      </c>
      <c r="K19" s="16">
        <f>J19-I19</f>
        <v>27496</v>
      </c>
      <c r="L19" s="18">
        <f>(K19/I19)</f>
        <v>2.1379303958255744E-4</v>
      </c>
      <c r="M19" s="1"/>
    </row>
    <row r="20" spans="1:13" ht="15" customHeight="1" x14ac:dyDescent="0.25">
      <c r="A20" s="14" t="s">
        <v>51</v>
      </c>
      <c r="B20" s="14" t="s">
        <v>37</v>
      </c>
      <c r="C20" s="14" t="s">
        <v>37</v>
      </c>
      <c r="D20" s="14" t="s">
        <v>37</v>
      </c>
      <c r="E20" s="15" t="s">
        <v>52</v>
      </c>
      <c r="F20" s="16">
        <v>10</v>
      </c>
      <c r="G20" s="16">
        <v>10</v>
      </c>
      <c r="H20" s="16">
        <v>0</v>
      </c>
      <c r="I20" s="16">
        <v>10</v>
      </c>
      <c r="J20" s="16">
        <v>10</v>
      </c>
      <c r="K20" s="17"/>
      <c r="L20" s="18" t="s">
        <v>37</v>
      </c>
      <c r="M20" s="1"/>
    </row>
    <row r="21" spans="1:13" ht="15" customHeight="1" x14ac:dyDescent="0.25">
      <c r="A21" s="10" t="s">
        <v>37</v>
      </c>
      <c r="B21" s="10" t="s">
        <v>37</v>
      </c>
      <c r="C21" s="10" t="s">
        <v>37</v>
      </c>
      <c r="D21" s="10" t="s">
        <v>37</v>
      </c>
      <c r="E21" s="11" t="s">
        <v>53</v>
      </c>
      <c r="F21" s="12">
        <v>128047221</v>
      </c>
      <c r="G21" s="12">
        <v>98868312</v>
      </c>
      <c r="H21" s="12">
        <v>46792366</v>
      </c>
      <c r="I21" s="12">
        <v>128610391</v>
      </c>
      <c r="J21" s="12">
        <v>128637887</v>
      </c>
      <c r="K21" s="12">
        <f>J21-I21</f>
        <v>27496</v>
      </c>
      <c r="L21" s="13">
        <f>(K21/I21)</f>
        <v>2.137929897126275E-4</v>
      </c>
      <c r="M21" s="1"/>
    </row>
    <row r="22" spans="1:13" ht="15" customHeight="1" x14ac:dyDescent="0.25">
      <c r="A22" s="14" t="s">
        <v>54</v>
      </c>
      <c r="B22" s="14" t="s">
        <v>37</v>
      </c>
      <c r="C22" s="14" t="s">
        <v>37</v>
      </c>
      <c r="D22" s="14" t="s">
        <v>37</v>
      </c>
      <c r="E22" s="15" t="s">
        <v>55</v>
      </c>
      <c r="F22" s="16">
        <v>109880436</v>
      </c>
      <c r="G22" s="16">
        <v>84417914</v>
      </c>
      <c r="H22" s="16">
        <v>43992607</v>
      </c>
      <c r="I22" s="16">
        <v>109880436</v>
      </c>
      <c r="J22" s="16">
        <v>109880436</v>
      </c>
      <c r="K22" s="17"/>
      <c r="L22" s="18" t="s">
        <v>37</v>
      </c>
      <c r="M22" s="1"/>
    </row>
    <row r="23" spans="1:13" ht="15" customHeight="1" x14ac:dyDescent="0.25">
      <c r="A23" s="14" t="s">
        <v>56</v>
      </c>
      <c r="B23" s="14" t="s">
        <v>37</v>
      </c>
      <c r="C23" s="14" t="s">
        <v>37</v>
      </c>
      <c r="D23" s="14" t="s">
        <v>37</v>
      </c>
      <c r="E23" s="15" t="s">
        <v>57</v>
      </c>
      <c r="F23" s="16">
        <v>15515565</v>
      </c>
      <c r="G23" s="16">
        <v>11723022</v>
      </c>
      <c r="H23" s="16">
        <v>2741083</v>
      </c>
      <c r="I23" s="16">
        <v>15996548</v>
      </c>
      <c r="J23" s="16">
        <v>16549607</v>
      </c>
      <c r="K23" s="16">
        <f>J23-I23</f>
        <v>553059</v>
      </c>
      <c r="L23" s="18">
        <f>(K23/I23)</f>
        <v>3.4573646764289395E-2</v>
      </c>
      <c r="M23" s="1"/>
    </row>
    <row r="24" spans="1:13" ht="15" customHeight="1" x14ac:dyDescent="0.25">
      <c r="A24" s="14" t="s">
        <v>58</v>
      </c>
      <c r="B24" s="14" t="s">
        <v>37</v>
      </c>
      <c r="C24" s="14" t="s">
        <v>37</v>
      </c>
      <c r="D24" s="14" t="s">
        <v>37</v>
      </c>
      <c r="E24" s="15" t="s">
        <v>40</v>
      </c>
      <c r="F24" s="16">
        <v>188991</v>
      </c>
      <c r="G24" s="16">
        <v>172248</v>
      </c>
      <c r="H24" s="16">
        <v>58676</v>
      </c>
      <c r="I24" s="16">
        <v>194849</v>
      </c>
      <c r="J24" s="16">
        <v>202562</v>
      </c>
      <c r="K24" s="16">
        <f>J24-I24</f>
        <v>7713</v>
      </c>
      <c r="L24" s="18">
        <f>(K24/I24)</f>
        <v>3.9584498765710886E-2</v>
      </c>
      <c r="M24" s="1"/>
    </row>
    <row r="25" spans="1:13" ht="15" customHeight="1" x14ac:dyDescent="0.25">
      <c r="A25" s="14" t="s">
        <v>37</v>
      </c>
      <c r="B25" s="14" t="s">
        <v>46</v>
      </c>
      <c r="C25" s="14" t="s">
        <v>37</v>
      </c>
      <c r="D25" s="14" t="s">
        <v>37</v>
      </c>
      <c r="E25" s="15" t="s">
        <v>59</v>
      </c>
      <c r="F25" s="16">
        <v>56785</v>
      </c>
      <c r="G25" s="16">
        <v>56785</v>
      </c>
      <c r="H25" s="16">
        <v>6969</v>
      </c>
      <c r="I25" s="16">
        <v>58545</v>
      </c>
      <c r="J25" s="16">
        <v>66258</v>
      </c>
      <c r="K25" s="16">
        <f>J25-I25</f>
        <v>7713</v>
      </c>
      <c r="L25" s="18">
        <f>(K25/I25)</f>
        <v>0.13174481168332053</v>
      </c>
      <c r="M25" s="1"/>
    </row>
    <row r="26" spans="1:13" ht="15" customHeight="1" x14ac:dyDescent="0.25">
      <c r="A26" s="14" t="s">
        <v>37</v>
      </c>
      <c r="B26" s="14" t="s">
        <v>37</v>
      </c>
      <c r="C26" s="14" t="s">
        <v>60</v>
      </c>
      <c r="D26" s="14" t="s">
        <v>37</v>
      </c>
      <c r="E26" s="15" t="s">
        <v>61</v>
      </c>
      <c r="F26" s="16">
        <v>56785</v>
      </c>
      <c r="G26" s="16">
        <v>56785</v>
      </c>
      <c r="H26" s="16">
        <v>6969</v>
      </c>
      <c r="I26" s="16">
        <v>58545</v>
      </c>
      <c r="J26" s="16">
        <v>66258</v>
      </c>
      <c r="K26" s="16">
        <f>J26-I26</f>
        <v>7713</v>
      </c>
      <c r="L26" s="18">
        <f>(K26/I26)</f>
        <v>0.13174481168332053</v>
      </c>
      <c r="M26" s="1"/>
    </row>
    <row r="27" spans="1:13" ht="15" customHeight="1" x14ac:dyDescent="0.25">
      <c r="A27" s="14" t="s">
        <v>37</v>
      </c>
      <c r="B27" s="14" t="s">
        <v>48</v>
      </c>
      <c r="C27" s="14" t="s">
        <v>37</v>
      </c>
      <c r="D27" s="14" t="s">
        <v>37</v>
      </c>
      <c r="E27" s="15" t="s">
        <v>62</v>
      </c>
      <c r="F27" s="16">
        <v>132206</v>
      </c>
      <c r="G27" s="16">
        <v>115463</v>
      </c>
      <c r="H27" s="16">
        <v>51707</v>
      </c>
      <c r="I27" s="16">
        <v>136304</v>
      </c>
      <c r="J27" s="16">
        <v>136304</v>
      </c>
      <c r="K27" s="17"/>
      <c r="L27" s="18" t="s">
        <v>37</v>
      </c>
      <c r="M27" s="1"/>
    </row>
    <row r="28" spans="1:13" ht="27" customHeight="1" x14ac:dyDescent="0.25">
      <c r="A28" s="14" t="s">
        <v>37</v>
      </c>
      <c r="B28" s="14" t="s">
        <v>37</v>
      </c>
      <c r="C28" s="14" t="s">
        <v>63</v>
      </c>
      <c r="D28" s="14" t="s">
        <v>37</v>
      </c>
      <c r="E28" s="15" t="s">
        <v>64</v>
      </c>
      <c r="F28" s="16">
        <v>132206</v>
      </c>
      <c r="G28" s="16">
        <v>115463</v>
      </c>
      <c r="H28" s="16">
        <v>51707</v>
      </c>
      <c r="I28" s="16">
        <v>136304</v>
      </c>
      <c r="J28" s="16">
        <v>136304</v>
      </c>
      <c r="K28" s="17"/>
      <c r="L28" s="18" t="s">
        <v>37</v>
      </c>
      <c r="M28" s="1"/>
    </row>
    <row r="29" spans="1:13" ht="15" customHeight="1" x14ac:dyDescent="0.25">
      <c r="A29" s="14" t="s">
        <v>65</v>
      </c>
      <c r="B29" s="14" t="s">
        <v>37</v>
      </c>
      <c r="C29" s="14" t="s">
        <v>37</v>
      </c>
      <c r="D29" s="14" t="s">
        <v>37</v>
      </c>
      <c r="E29" s="15" t="s">
        <v>66</v>
      </c>
      <c r="F29" s="16">
        <v>20</v>
      </c>
      <c r="G29" s="16">
        <v>20</v>
      </c>
      <c r="H29" s="16">
        <v>0</v>
      </c>
      <c r="I29" s="16">
        <v>20</v>
      </c>
      <c r="J29" s="16">
        <v>20</v>
      </c>
      <c r="K29" s="17"/>
      <c r="L29" s="18" t="s">
        <v>37</v>
      </c>
      <c r="M29" s="1"/>
    </row>
    <row r="30" spans="1:13" ht="15" customHeight="1" x14ac:dyDescent="0.25">
      <c r="A30" s="14" t="s">
        <v>37</v>
      </c>
      <c r="B30" s="14" t="s">
        <v>67</v>
      </c>
      <c r="C30" s="14" t="s">
        <v>37</v>
      </c>
      <c r="D30" s="14" t="s">
        <v>37</v>
      </c>
      <c r="E30" s="15" t="s">
        <v>68</v>
      </c>
      <c r="F30" s="16">
        <v>20</v>
      </c>
      <c r="G30" s="16">
        <v>20</v>
      </c>
      <c r="H30" s="16">
        <v>0</v>
      </c>
      <c r="I30" s="16">
        <v>20</v>
      </c>
      <c r="J30" s="16">
        <v>20</v>
      </c>
      <c r="K30" s="17"/>
      <c r="L30" s="18" t="s">
        <v>37</v>
      </c>
      <c r="M30" s="1"/>
    </row>
    <row r="31" spans="1:13" ht="27" customHeight="1" x14ac:dyDescent="0.25">
      <c r="A31" s="14" t="s">
        <v>69</v>
      </c>
      <c r="B31" s="14" t="s">
        <v>37</v>
      </c>
      <c r="C31" s="14" t="s">
        <v>37</v>
      </c>
      <c r="D31" s="14" t="s">
        <v>37</v>
      </c>
      <c r="E31" s="15" t="s">
        <v>70</v>
      </c>
      <c r="F31" s="16">
        <v>2462199</v>
      </c>
      <c r="G31" s="16">
        <v>2555098</v>
      </c>
      <c r="H31" s="16">
        <v>0</v>
      </c>
      <c r="I31" s="16">
        <v>2538528</v>
      </c>
      <c r="J31" s="16">
        <v>2005252</v>
      </c>
      <c r="K31" s="16">
        <f t="shared" ref="K31:K36" si="0">J31-I31</f>
        <v>-533276</v>
      </c>
      <c r="L31" s="18">
        <f t="shared" ref="L31:L36" si="1">(K31/I31)</f>
        <v>-0.2100729241513192</v>
      </c>
      <c r="M31" s="1"/>
    </row>
    <row r="32" spans="1:13" ht="15" customHeight="1" x14ac:dyDescent="0.25">
      <c r="A32" s="14" t="s">
        <v>37</v>
      </c>
      <c r="B32" s="14" t="s">
        <v>11</v>
      </c>
      <c r="C32" s="14" t="s">
        <v>37</v>
      </c>
      <c r="D32" s="14" t="s">
        <v>37</v>
      </c>
      <c r="E32" s="15" t="s">
        <v>71</v>
      </c>
      <c r="F32" s="16">
        <v>1005501</v>
      </c>
      <c r="G32" s="16">
        <v>1005501</v>
      </c>
      <c r="H32" s="16">
        <v>0</v>
      </c>
      <c r="I32" s="16">
        <v>1036672</v>
      </c>
      <c r="J32" s="16">
        <v>1113614</v>
      </c>
      <c r="K32" s="16">
        <f t="shared" si="0"/>
        <v>76942</v>
      </c>
      <c r="L32" s="18">
        <f t="shared" si="1"/>
        <v>7.4220196937893571E-2</v>
      </c>
      <c r="M32" s="1"/>
    </row>
    <row r="33" spans="1:13" ht="15" customHeight="1" x14ac:dyDescent="0.25">
      <c r="A33" s="14" t="s">
        <v>37</v>
      </c>
      <c r="B33" s="14" t="s">
        <v>72</v>
      </c>
      <c r="C33" s="14" t="s">
        <v>37</v>
      </c>
      <c r="D33" s="14" t="s">
        <v>37</v>
      </c>
      <c r="E33" s="15" t="s">
        <v>73</v>
      </c>
      <c r="F33" s="16">
        <v>508998</v>
      </c>
      <c r="G33" s="16">
        <v>324076</v>
      </c>
      <c r="H33" s="16">
        <v>0</v>
      </c>
      <c r="I33" s="16">
        <v>524777</v>
      </c>
      <c r="J33" s="16">
        <v>344000</v>
      </c>
      <c r="K33" s="16">
        <f t="shared" si="0"/>
        <v>-180777</v>
      </c>
      <c r="L33" s="18">
        <f t="shared" si="1"/>
        <v>-0.34448346631045185</v>
      </c>
      <c r="M33" s="1"/>
    </row>
    <row r="34" spans="1:13" ht="15" customHeight="1" x14ac:dyDescent="0.25">
      <c r="A34" s="14" t="s">
        <v>37</v>
      </c>
      <c r="B34" s="14" t="s">
        <v>39</v>
      </c>
      <c r="C34" s="14" t="s">
        <v>37</v>
      </c>
      <c r="D34" s="14" t="s">
        <v>37</v>
      </c>
      <c r="E34" s="15" t="s">
        <v>74</v>
      </c>
      <c r="F34" s="16">
        <v>482954</v>
      </c>
      <c r="G34" s="16">
        <v>470405</v>
      </c>
      <c r="H34" s="16">
        <v>0</v>
      </c>
      <c r="I34" s="16">
        <v>497926</v>
      </c>
      <c r="J34" s="16">
        <v>379892</v>
      </c>
      <c r="K34" s="16">
        <f t="shared" si="0"/>
        <v>-118034</v>
      </c>
      <c r="L34" s="18">
        <f t="shared" si="1"/>
        <v>-0.23705128874571724</v>
      </c>
      <c r="M34" s="1"/>
    </row>
    <row r="35" spans="1:13" ht="15" customHeight="1" x14ac:dyDescent="0.25">
      <c r="A35" s="14" t="s">
        <v>37</v>
      </c>
      <c r="B35" s="14" t="s">
        <v>75</v>
      </c>
      <c r="C35" s="14" t="s">
        <v>37</v>
      </c>
      <c r="D35" s="14" t="s">
        <v>37</v>
      </c>
      <c r="E35" s="15" t="s">
        <v>76</v>
      </c>
      <c r="F35" s="16">
        <v>262088</v>
      </c>
      <c r="G35" s="16">
        <v>262088</v>
      </c>
      <c r="H35" s="16">
        <v>0</v>
      </c>
      <c r="I35" s="16">
        <v>270213</v>
      </c>
      <c r="J35" s="16">
        <v>135925</v>
      </c>
      <c r="K35" s="16">
        <f t="shared" si="0"/>
        <v>-134288</v>
      </c>
      <c r="L35" s="18">
        <f t="shared" si="1"/>
        <v>-0.49697090813543388</v>
      </c>
      <c r="M35" s="1"/>
    </row>
    <row r="36" spans="1:13" ht="15" customHeight="1" x14ac:dyDescent="0.25">
      <c r="A36" s="14" t="s">
        <v>37</v>
      </c>
      <c r="B36" s="14" t="s">
        <v>77</v>
      </c>
      <c r="C36" s="14" t="s">
        <v>37</v>
      </c>
      <c r="D36" s="14" t="s">
        <v>37</v>
      </c>
      <c r="E36" s="15" t="s">
        <v>78</v>
      </c>
      <c r="F36" s="16">
        <v>202658</v>
      </c>
      <c r="G36" s="16">
        <v>343028</v>
      </c>
      <c r="H36" s="16">
        <v>0</v>
      </c>
      <c r="I36" s="16">
        <v>208940</v>
      </c>
      <c r="J36" s="16">
        <v>31821</v>
      </c>
      <c r="K36" s="16">
        <f t="shared" si="0"/>
        <v>-177119</v>
      </c>
      <c r="L36" s="18">
        <f t="shared" si="1"/>
        <v>-0.84770268976739738</v>
      </c>
      <c r="M36" s="1"/>
    </row>
    <row r="37" spans="1:13" ht="15" customHeight="1" x14ac:dyDescent="0.25">
      <c r="A37" s="14" t="s">
        <v>37</v>
      </c>
      <c r="B37" s="14" t="s">
        <v>67</v>
      </c>
      <c r="C37" s="14" t="s">
        <v>37</v>
      </c>
      <c r="D37" s="14" t="s">
        <v>37</v>
      </c>
      <c r="E37" s="15" t="s">
        <v>79</v>
      </c>
      <c r="F37" s="16">
        <v>0</v>
      </c>
      <c r="G37" s="16">
        <v>150000</v>
      </c>
      <c r="H37" s="16">
        <v>0</v>
      </c>
      <c r="I37" s="16">
        <v>0</v>
      </c>
      <c r="J37" s="16">
        <v>0</v>
      </c>
      <c r="K37" s="17"/>
      <c r="L37" s="18" t="s">
        <v>37</v>
      </c>
      <c r="M37" s="1"/>
    </row>
    <row r="38" spans="1:13" ht="15" customHeight="1" x14ac:dyDescent="0.25">
      <c r="A38" s="14" t="s">
        <v>80</v>
      </c>
      <c r="B38" s="14" t="s">
        <v>37</v>
      </c>
      <c r="C38" s="14" t="s">
        <v>37</v>
      </c>
      <c r="D38" s="14" t="s">
        <v>37</v>
      </c>
      <c r="E38" s="15" t="s">
        <v>81</v>
      </c>
      <c r="F38" s="16">
        <v>10</v>
      </c>
      <c r="G38" s="16">
        <v>10</v>
      </c>
      <c r="H38" s="16">
        <v>0</v>
      </c>
      <c r="I38" s="16">
        <v>10</v>
      </c>
      <c r="J38" s="16">
        <v>10</v>
      </c>
      <c r="K38" s="17"/>
      <c r="L38" s="18" t="s">
        <v>37</v>
      </c>
      <c r="M38" s="1"/>
    </row>
    <row r="39" spans="1:13" ht="15" customHeight="1" x14ac:dyDescent="0.25">
      <c r="A39" s="14" t="s">
        <v>37</v>
      </c>
      <c r="B39" s="14" t="s">
        <v>77</v>
      </c>
      <c r="C39" s="14" t="s">
        <v>37</v>
      </c>
      <c r="D39" s="14" t="s">
        <v>37</v>
      </c>
      <c r="E39" s="15" t="s">
        <v>82</v>
      </c>
      <c r="F39" s="16">
        <v>10</v>
      </c>
      <c r="G39" s="16">
        <v>10</v>
      </c>
      <c r="H39" s="16">
        <v>0</v>
      </c>
      <c r="I39" s="16">
        <v>10</v>
      </c>
      <c r="J39" s="16">
        <v>10</v>
      </c>
      <c r="K39" s="17"/>
      <c r="L39" s="18" t="s">
        <v>37</v>
      </c>
      <c r="M39" s="1"/>
    </row>
    <row r="40" spans="1:13" ht="15" customHeigh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"/>
    </row>
    <row r="41" spans="1:1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customHeight="1" x14ac:dyDescent="0.25">
      <c r="A42" s="24" t="s">
        <v>83</v>
      </c>
      <c r="B42" s="25"/>
      <c r="C42" s="25"/>
      <c r="D42" s="25"/>
      <c r="E42" s="25"/>
      <c r="F42" s="20">
        <v>128047191</v>
      </c>
      <c r="G42" s="20">
        <v>98868282</v>
      </c>
      <c r="H42" s="20">
        <v>46792366</v>
      </c>
      <c r="I42" s="20">
        <v>128610361</v>
      </c>
      <c r="J42" s="20">
        <v>128637857</v>
      </c>
      <c r="K42" s="20">
        <v>27496</v>
      </c>
      <c r="L42" s="21">
        <v>2.1379303958255744E-4</v>
      </c>
      <c r="M42" s="1"/>
    </row>
    <row r="43" spans="1:13" ht="15" customHeight="1" x14ac:dyDescent="0.25">
      <c r="A43" s="26" t="s">
        <v>84</v>
      </c>
      <c r="B43" s="27"/>
      <c r="C43" s="27"/>
      <c r="D43" s="27"/>
      <c r="E43" s="27"/>
      <c r="F43" s="27"/>
      <c r="G43" s="27"/>
      <c r="H43" s="27"/>
      <c r="I43" s="27"/>
      <c r="J43" s="27"/>
      <c r="K43" s="1"/>
      <c r="L43" s="1"/>
      <c r="M43" s="1"/>
    </row>
    <row r="44" spans="1:13" ht="5.099999999999999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</sheetData>
  <mergeCells count="18">
    <mergeCell ref="A1:J1"/>
    <mergeCell ref="A2:J2"/>
    <mergeCell ref="A3:J3"/>
    <mergeCell ref="A5:B5"/>
    <mergeCell ref="C5:G5"/>
    <mergeCell ref="K10:K11"/>
    <mergeCell ref="L10:L11"/>
    <mergeCell ref="A42:E42"/>
    <mergeCell ref="A43:J43"/>
    <mergeCell ref="A6:B6"/>
    <mergeCell ref="C6:G6"/>
    <mergeCell ref="A7:B7"/>
    <mergeCell ref="C7:G7"/>
    <mergeCell ref="A9:A11"/>
    <mergeCell ref="B9:B11"/>
    <mergeCell ref="C9:C11"/>
    <mergeCell ref="D9:D11"/>
    <mergeCell ref="E9:E11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2025-09-26T13:13:55Z</dcterms:created>
  <dcterms:modified xsi:type="dcterms:W3CDTF">2025-09-26T13:59:31Z</dcterms:modified>
</cp:coreProperties>
</file>