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1FC1579-F475-433F-BBE8-755A02882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5" i="1"/>
  <c r="L65" i="1" s="1"/>
  <c r="K64" i="1"/>
  <c r="L64" i="1" s="1"/>
  <c r="K61" i="1"/>
  <c r="L61" i="1" s="1"/>
  <c r="K60" i="1"/>
  <c r="L60" i="1" s="1"/>
  <c r="K57" i="1"/>
  <c r="L57" i="1" s="1"/>
  <c r="K56" i="1"/>
  <c r="L56" i="1" s="1"/>
  <c r="K52" i="1"/>
  <c r="L52" i="1" s="1"/>
  <c r="K51" i="1"/>
  <c r="L51" i="1" s="1"/>
  <c r="K47" i="1"/>
  <c r="L47" i="1" s="1"/>
  <c r="K46" i="1"/>
  <c r="L46" i="1" s="1"/>
  <c r="K41" i="1"/>
  <c r="L41" i="1" s="1"/>
  <c r="K40" i="1"/>
  <c r="L40" i="1" s="1"/>
  <c r="K34" i="1"/>
  <c r="L34" i="1" s="1"/>
  <c r="K33" i="1"/>
  <c r="L33" i="1" s="1"/>
  <c r="L30" i="1"/>
  <c r="K30" i="1"/>
  <c r="K29" i="1"/>
  <c r="L29" i="1" s="1"/>
  <c r="K28" i="1"/>
  <c r="L28" i="1" s="1"/>
  <c r="K27" i="1"/>
  <c r="L27" i="1" s="1"/>
  <c r="K26" i="1"/>
  <c r="L26" i="1" s="1"/>
  <c r="K22" i="1"/>
  <c r="L22" i="1" s="1"/>
  <c r="K21" i="1"/>
  <c r="L21" i="1" s="1"/>
  <c r="K20" i="1"/>
  <c r="L20" i="1" s="1"/>
  <c r="K19" i="1"/>
  <c r="L19" i="1" s="1"/>
  <c r="K12" i="1"/>
  <c r="L12" i="1" s="1"/>
</calcChain>
</file>

<file path=xl/sharedStrings.xml><?xml version="1.0" encoding="utf-8"?>
<sst xmlns="http://schemas.openxmlformats.org/spreadsheetml/2006/main" count="415" uniqueCount="136">
  <si>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</si>
  <si>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</si>
  <si>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</si>
  <si>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</si>
  <si>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</si>
  <si>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</si>
  <si>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</si>
  <si>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</si>
  <si>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</si>
  <si>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</si>
  <si>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</si>
  <si>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</si>
  <si>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</si>
  <si>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CENTROS REGIONALES DE ATENCIÓN Y ORIENTACIÓN DE VÍCTIMAS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</si>
  <si>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</si>
  <si>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</si>
  <si>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</si>
  <si>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</si>
  <si>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</si>
  <si>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</si>
  <si>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</si>
  <si>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</si>
  <si>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</si>
  <si>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</si>
  <si>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</si>
  <si>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</si>
  <si>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</si>
  <si>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</si>
  <si>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</si>
  <si>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</si>
  <si>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</si>
  <si>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</si>
  <si>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</si>
  <si>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</si>
  <si>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</si>
  <si>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</si>
  <si>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</si>
  <si>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</si>
  <si>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</si>
  <si>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</si>
  <si>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</si>
  <si>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</si>
  <si>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</si>
  <si>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</si>
  <si>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</si>
  <si>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</si>
  <si>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</si>
  <si>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</si>
  <si>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001</t>
    </r>
  </si>
  <si>
    <r>
      <rPr>
        <sz val="10"/>
        <rFont val="Times New Roman"/>
      </rPr>
      <t>Reembolsos Art. 4° Ley N° 19.345 y Ley N° 19.117 Art. Único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</si>
  <si>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</si>
  <si>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</si>
  <si>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</si>
  <si>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Remuneraciones</t>
    </r>
  </si>
  <si>
    <r>
      <rPr>
        <sz val="10"/>
        <rFont val="Times New Roman"/>
      </rPr>
      <t>002</t>
    </r>
  </si>
  <si>
    <r>
      <rPr>
        <sz val="10"/>
        <rFont val="Times New Roman"/>
      </rPr>
      <t>Resto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</si>
  <si>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</si>
  <si>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</si>
  <si>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</si>
  <si>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Neto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</si>
  <si>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</si>
  <si>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</si>
  <si>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</si>
  <si>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03</t>
    </r>
  </si>
  <si>
    <r>
      <rPr>
        <sz val="10"/>
        <rFont val="Times New Roman"/>
      </rPr>
      <t>Otras Remuneraciones</t>
    </r>
  </si>
  <si>
    <r>
      <rPr>
        <sz val="10"/>
        <rFont val="Times New Roman"/>
      </rPr>
      <t>Honorarios a Suma Alzada -Personas Naturales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</si>
  <si>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</si>
  <si>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</si>
  <si>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Alimentos y Bebidas</t>
    </r>
  </si>
  <si>
    <r>
      <rPr>
        <sz val="10"/>
        <rFont val="Times New Roman"/>
      </rPr>
      <t>Para Personas</t>
    </r>
  </si>
  <si>
    <r>
      <rPr>
        <sz val="10"/>
        <rFont val="Times New Roman"/>
      </rPr>
      <t>04</t>
    </r>
  </si>
  <si>
    <r>
      <rPr>
        <sz val="10"/>
        <rFont val="Times New Roman"/>
      </rPr>
      <t>Materiales de Uso o Consumo</t>
    </r>
  </si>
  <si>
    <r>
      <rPr>
        <sz val="10"/>
        <rFont val="Times New Roman"/>
      </rPr>
      <t>Materiales de Oficina</t>
    </r>
  </si>
  <si>
    <r>
      <rPr>
        <sz val="10"/>
        <rFont val="Times New Roman"/>
      </rPr>
      <t>007</t>
    </r>
  </si>
  <si>
    <r>
      <rPr>
        <sz val="10"/>
        <rFont val="Times New Roman"/>
      </rPr>
      <t>Materiales y Útiles de Aseo</t>
    </r>
  </si>
  <si>
    <r>
      <rPr>
        <sz val="10"/>
        <rFont val="Times New Roman"/>
      </rPr>
      <t>009</t>
    </r>
  </si>
  <si>
    <r>
      <rPr>
        <sz val="10"/>
        <rFont val="Times New Roman"/>
      </rPr>
      <t>Insumos, Repuestos y Accesorios Computacionales</t>
    </r>
  </si>
  <si>
    <r>
      <rPr>
        <sz val="10"/>
        <rFont val="Times New Roman"/>
      </rPr>
      <t>010</t>
    </r>
  </si>
  <si>
    <r>
      <rPr>
        <sz val="10"/>
        <rFont val="Times New Roman"/>
      </rPr>
      <t>Materiales para Mantenimiento y Reparaciones de Inmuebles</t>
    </r>
  </si>
  <si>
    <r>
      <rPr>
        <sz val="10"/>
        <rFont val="Times New Roman"/>
      </rPr>
      <t>012</t>
    </r>
  </si>
  <si>
    <r>
      <rPr>
        <sz val="10"/>
        <rFont val="Times New Roman"/>
      </rPr>
      <t>Otros Materiales, Repuestos y Útiles Diversos</t>
    </r>
  </si>
  <si>
    <r>
      <rPr>
        <sz val="10"/>
        <rFont val="Times New Roman"/>
      </rPr>
      <t>013</t>
    </r>
  </si>
  <si>
    <r>
      <rPr>
        <sz val="10"/>
        <rFont val="Times New Roman"/>
      </rPr>
      <t>Equipos Menores</t>
    </r>
  </si>
  <si>
    <r>
      <rPr>
        <sz val="10"/>
        <rFont val="Times New Roman"/>
      </rPr>
      <t>Servicios Básicos</t>
    </r>
  </si>
  <si>
    <r>
      <rPr>
        <sz val="10"/>
        <rFont val="Times New Roman"/>
      </rPr>
      <t>Electricidad</t>
    </r>
  </si>
  <si>
    <r>
      <rPr>
        <sz val="10"/>
        <rFont val="Times New Roman"/>
      </rPr>
      <t>Agua</t>
    </r>
  </si>
  <si>
    <r>
      <rPr>
        <sz val="10"/>
        <rFont val="Times New Roman"/>
      </rPr>
      <t>003</t>
    </r>
  </si>
  <si>
    <r>
      <rPr>
        <sz val="10"/>
        <rFont val="Times New Roman"/>
      </rPr>
      <t>Gas</t>
    </r>
  </si>
  <si>
    <r>
      <rPr>
        <sz val="10"/>
        <rFont val="Times New Roman"/>
      </rPr>
      <t>004</t>
    </r>
  </si>
  <si>
    <r>
      <rPr>
        <sz val="10"/>
        <rFont val="Times New Roman"/>
      </rPr>
      <t>Correo</t>
    </r>
  </si>
  <si>
    <r>
      <rPr>
        <sz val="10"/>
        <rFont val="Times New Roman"/>
      </rPr>
      <t>008</t>
    </r>
  </si>
  <si>
    <r>
      <rPr>
        <sz val="10"/>
        <rFont val="Times New Roman"/>
      </rPr>
      <t>Enlaces de Telecomunicaciones</t>
    </r>
  </si>
  <si>
    <r>
      <rPr>
        <sz val="10"/>
        <rFont val="Times New Roman"/>
      </rPr>
      <t>06</t>
    </r>
  </si>
  <si>
    <r>
      <rPr>
        <sz val="10"/>
        <rFont val="Times New Roman"/>
      </rPr>
      <t>Mantenimiento y Reparaciones</t>
    </r>
  </si>
  <si>
    <r>
      <rPr>
        <sz val="10"/>
        <rFont val="Times New Roman"/>
      </rPr>
      <t>Mantenimiento y Reparación de Edificaciones</t>
    </r>
  </si>
  <si>
    <r>
      <rPr>
        <sz val="10"/>
        <rFont val="Times New Roman"/>
      </rPr>
      <t>Mantenimiento y Reparación de Máquinas y Equipos de Oficina</t>
    </r>
  </si>
  <si>
    <r>
      <rPr>
        <sz val="10"/>
        <rFont val="Times New Roman"/>
      </rPr>
      <t>07</t>
    </r>
  </si>
  <si>
    <r>
      <rPr>
        <sz val="10"/>
        <rFont val="Times New Roman"/>
      </rPr>
      <t>Publicidad y Difusión</t>
    </r>
  </si>
  <si>
    <r>
      <rPr>
        <sz val="10"/>
        <rFont val="Times New Roman"/>
      </rPr>
      <t>Servicios de Impresión</t>
    </r>
  </si>
  <si>
    <r>
      <rPr>
        <sz val="10"/>
        <rFont val="Times New Roman"/>
      </rPr>
      <t>Servicios Generales</t>
    </r>
  </si>
  <si>
    <r>
      <rPr>
        <sz val="10"/>
        <rFont val="Times New Roman"/>
      </rPr>
      <t>Servicios de Aseo</t>
    </r>
  </si>
  <si>
    <r>
      <rPr>
        <sz val="10"/>
        <rFont val="Times New Roman"/>
      </rPr>
      <t>Servicios de Vigilancia</t>
    </r>
  </si>
  <si>
    <r>
      <rPr>
        <sz val="10"/>
        <rFont val="Times New Roman"/>
      </rPr>
      <t>Pasajes, Fletes y Bodegajes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</si>
  <si>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</si>
  <si>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</si>
  <si>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Arriendos</t>
    </r>
  </si>
  <si>
    <r>
      <rPr>
        <sz val="10"/>
        <rFont val="Times New Roman"/>
      </rPr>
      <t>Arriendo de Terrenos</t>
    </r>
  </si>
  <si>
    <r>
      <rPr>
        <sz val="10"/>
        <rFont val="Times New Roman"/>
      </rPr>
      <t>Arriendo de Edificios</t>
    </r>
  </si>
  <si>
    <r>
      <rPr>
        <sz val="10"/>
        <rFont val="Times New Roman"/>
      </rPr>
      <t>005</t>
    </r>
  </si>
  <si>
    <r>
      <rPr>
        <sz val="10"/>
        <rFont val="Times New Roman"/>
      </rPr>
      <t>Arriendo de Máquinas y Equipos</t>
    </r>
  </si>
  <si>
    <r>
      <rPr>
        <sz val="10"/>
        <rFont val="Times New Roman"/>
      </rPr>
      <t>11</t>
    </r>
  </si>
  <si>
    <r>
      <rPr>
        <sz val="10"/>
        <rFont val="Times New Roman"/>
      </rPr>
      <t>Servicios Técnicos y Profesionales</t>
    </r>
  </si>
  <si>
    <r>
      <rPr>
        <sz val="10"/>
        <rFont val="Times New Roman"/>
      </rPr>
      <t>Estudios e Investigaciones</t>
    </r>
  </si>
  <si>
    <r>
      <rPr>
        <sz val="10"/>
        <rFont val="Times New Roman"/>
      </rPr>
      <t>Servicios Informáticos</t>
    </r>
  </si>
  <si>
    <r>
      <rPr>
        <sz val="10"/>
        <rFont val="Times New Roman"/>
      </rPr>
      <t>12</t>
    </r>
  </si>
  <si>
    <r>
      <rPr>
        <sz val="10"/>
        <rFont val="Times New Roman"/>
      </rPr>
      <t>Otros Gastos en Bienes y Servicios de Consumo</t>
    </r>
  </si>
  <si>
    <r>
      <rPr>
        <sz val="10"/>
        <rFont val="Times New Roman"/>
      </rPr>
      <t>Gastos Menores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</si>
  <si>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</si>
  <si>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</si>
  <si>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</si>
  <si>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</si>
  <si>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Integros por Recuperación de Licencias Médicas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</si>
  <si>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</si>
  <si>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</si>
  <si>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</si>
  <si>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Mobiliario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</si>
  <si>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</si>
  <si>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Máquinas y Equipos de Oficina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</si>
  <si>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</si>
  <si>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Equipos Computacionales y Periféricos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</si>
  <si>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</si>
  <si>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</si>
  <si>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</si>
  <si>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</si>
  <si>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</si>
  <si>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NOTA: En este servicio, las cifras señaladas en el cuadro adjunto se complementan con las consideradas para el mismo servicio en la Partida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</si>
</sst>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84"/>
  <sheetViews>
    <sheetView tabSelected="1" view="pageBreakPreview" topLeftCell="A16" zoomScale="60" zoomScaleNormal="100" workbookViewId="0">
      <selection activeCell="E87" sqref="E8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8.140625" customWidth="1"/>
    <col min="7" max="7" width="18" customWidth="1"/>
    <col min="8" max="8" width="19.85546875" customWidth="1"/>
    <col min="9" max="9" width="17.5703125" customWidth="1"/>
    <col min="10" max="10" width="19.855468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39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43"/>
      <c r="H7" s="1"/>
      <c r="I7" s="2" t="s">
        <v>14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4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63" customHeight="1" x14ac:dyDescent="0.25">
      <c r="A10" s="45"/>
      <c r="B10" s="45"/>
      <c r="C10" s="45"/>
      <c r="D10" s="45"/>
      <c r="E10" s="45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30" t="s">
        <v>33</v>
      </c>
      <c r="L10" s="30" t="s">
        <v>34</v>
      </c>
      <c r="M10" s="1"/>
    </row>
    <row r="11" spans="1:13" ht="30" customHeight="1" x14ac:dyDescent="0.25">
      <c r="A11" s="45"/>
      <c r="B11" s="45"/>
      <c r="C11" s="45"/>
      <c r="D11" s="45"/>
      <c r="E11" s="45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31"/>
      <c r="L11" s="31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2093742</v>
      </c>
      <c r="G12" s="12">
        <v>1701167</v>
      </c>
      <c r="H12" s="12">
        <v>986831</v>
      </c>
      <c r="I12" s="12">
        <v>2143497</v>
      </c>
      <c r="J12" s="12">
        <v>2114280</v>
      </c>
      <c r="K12" s="12">
        <f>J12-I12</f>
        <v>-29217</v>
      </c>
      <c r="L12" s="13">
        <f>(K12/I12)</f>
        <v>-1.3630529923764763E-2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10</v>
      </c>
      <c r="G13" s="16">
        <v>0</v>
      </c>
      <c r="H13" s="16">
        <v>0</v>
      </c>
      <c r="I13" s="16">
        <v>10</v>
      </c>
      <c r="J13" s="16">
        <v>10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11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0</v>
      </c>
      <c r="H14" s="16">
        <v>0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10</v>
      </c>
      <c r="G15" s="16">
        <v>0</v>
      </c>
      <c r="H15" s="16">
        <v>0</v>
      </c>
      <c r="I15" s="16">
        <v>10</v>
      </c>
      <c r="J15" s="16">
        <v>10</v>
      </c>
      <c r="K15" s="17"/>
      <c r="L15" s="18" t="s">
        <v>37</v>
      </c>
      <c r="M15" s="1"/>
    </row>
    <row r="16" spans="1:13" ht="15" customHeight="1" x14ac:dyDescent="0.25">
      <c r="A16" s="14" t="s">
        <v>44</v>
      </c>
      <c r="B16" s="14" t="s">
        <v>37</v>
      </c>
      <c r="C16" s="14" t="s">
        <v>37</v>
      </c>
      <c r="D16" s="14" t="s">
        <v>37</v>
      </c>
      <c r="E16" s="15" t="s">
        <v>45</v>
      </c>
      <c r="F16" s="16">
        <v>10</v>
      </c>
      <c r="G16" s="16">
        <v>10</v>
      </c>
      <c r="H16" s="16">
        <v>0</v>
      </c>
      <c r="I16" s="16">
        <v>10</v>
      </c>
      <c r="J16" s="16">
        <v>10</v>
      </c>
      <c r="K16" s="17"/>
      <c r="L16" s="18" t="s">
        <v>37</v>
      </c>
      <c r="M16" s="1"/>
    </row>
    <row r="17" spans="1:13" ht="27" customHeight="1" x14ac:dyDescent="0.25">
      <c r="A17" s="14" t="s">
        <v>37</v>
      </c>
      <c r="B17" s="14" t="s">
        <v>46</v>
      </c>
      <c r="C17" s="14" t="s">
        <v>37</v>
      </c>
      <c r="D17" s="14" t="s">
        <v>37</v>
      </c>
      <c r="E17" s="15" t="s">
        <v>47</v>
      </c>
      <c r="F17" s="16">
        <v>10</v>
      </c>
      <c r="G17" s="16">
        <v>10</v>
      </c>
      <c r="H17" s="16">
        <v>0</v>
      </c>
      <c r="I17" s="16">
        <v>10</v>
      </c>
      <c r="J17" s="16">
        <v>10</v>
      </c>
      <c r="K17" s="17"/>
      <c r="L17" s="18" t="s">
        <v>37</v>
      </c>
      <c r="M17" s="1"/>
    </row>
    <row r="18" spans="1:13" ht="27" hidden="1" customHeight="1" x14ac:dyDescent="0.25">
      <c r="A18" s="14" t="s">
        <v>37</v>
      </c>
      <c r="B18" s="14" t="s">
        <v>37</v>
      </c>
      <c r="C18" s="14" t="s">
        <v>48</v>
      </c>
      <c r="D18" s="14" t="s">
        <v>37</v>
      </c>
      <c r="E18" s="15" t="s">
        <v>49</v>
      </c>
      <c r="F18" s="16">
        <v>10</v>
      </c>
      <c r="G18" s="16">
        <v>10</v>
      </c>
      <c r="H18" s="16">
        <v>0</v>
      </c>
      <c r="I18" s="16">
        <v>10</v>
      </c>
      <c r="J18" s="16">
        <v>10</v>
      </c>
      <c r="K18" s="17"/>
      <c r="L18" s="18" t="s">
        <v>37</v>
      </c>
      <c r="M18" s="1"/>
    </row>
    <row r="19" spans="1:13" ht="15" customHeight="1" x14ac:dyDescent="0.25">
      <c r="A19" s="14" t="s">
        <v>50</v>
      </c>
      <c r="B19" s="14" t="s">
        <v>37</v>
      </c>
      <c r="C19" s="14" t="s">
        <v>37</v>
      </c>
      <c r="D19" s="14" t="s">
        <v>37</v>
      </c>
      <c r="E19" s="15" t="s">
        <v>51</v>
      </c>
      <c r="F19" s="16">
        <v>2093712</v>
      </c>
      <c r="G19" s="16">
        <v>1701147</v>
      </c>
      <c r="H19" s="16">
        <v>986831</v>
      </c>
      <c r="I19" s="16">
        <v>2143467</v>
      </c>
      <c r="J19" s="16">
        <v>2114250</v>
      </c>
      <c r="K19" s="16">
        <f>J19-I19</f>
        <v>-29217</v>
      </c>
      <c r="L19" s="18">
        <f>(K19/I19)</f>
        <v>-1.3630720696889665E-2</v>
      </c>
      <c r="M19" s="1"/>
    </row>
    <row r="20" spans="1:13" ht="15" customHeight="1" x14ac:dyDescent="0.25">
      <c r="A20" s="14" t="s">
        <v>37</v>
      </c>
      <c r="B20" s="14" t="s">
        <v>46</v>
      </c>
      <c r="C20" s="14" t="s">
        <v>37</v>
      </c>
      <c r="D20" s="14" t="s">
        <v>37</v>
      </c>
      <c r="E20" s="15" t="s">
        <v>52</v>
      </c>
      <c r="F20" s="16">
        <v>2093712</v>
      </c>
      <c r="G20" s="16">
        <v>1701147</v>
      </c>
      <c r="H20" s="16">
        <v>986831</v>
      </c>
      <c r="I20" s="16">
        <v>2143467</v>
      </c>
      <c r="J20" s="16">
        <v>2114250</v>
      </c>
      <c r="K20" s="16">
        <f>J20-I20</f>
        <v>-29217</v>
      </c>
      <c r="L20" s="18">
        <f>(K20/I20)</f>
        <v>-1.3630720696889665E-2</v>
      </c>
      <c r="M20" s="1"/>
    </row>
    <row r="21" spans="1:13" ht="15" hidden="1" customHeight="1" x14ac:dyDescent="0.25">
      <c r="A21" s="14" t="s">
        <v>37</v>
      </c>
      <c r="B21" s="14" t="s">
        <v>37</v>
      </c>
      <c r="C21" s="14" t="s">
        <v>48</v>
      </c>
      <c r="D21" s="14" t="s">
        <v>37</v>
      </c>
      <c r="E21" s="15" t="s">
        <v>53</v>
      </c>
      <c r="F21" s="16">
        <v>488742</v>
      </c>
      <c r="G21" s="16">
        <v>369914</v>
      </c>
      <c r="H21" s="16">
        <v>195920</v>
      </c>
      <c r="I21" s="16">
        <v>488742</v>
      </c>
      <c r="J21" s="16">
        <v>511852</v>
      </c>
      <c r="K21" s="16">
        <f>J21-I21</f>
        <v>23110</v>
      </c>
      <c r="L21" s="18">
        <f>(K21/I21)</f>
        <v>4.7284661436913546E-2</v>
      </c>
      <c r="M21" s="1"/>
    </row>
    <row r="22" spans="1:13" ht="15" hidden="1" customHeight="1" x14ac:dyDescent="0.25">
      <c r="A22" s="14" t="s">
        <v>37</v>
      </c>
      <c r="B22" s="14" t="s">
        <v>37</v>
      </c>
      <c r="C22" s="14" t="s">
        <v>54</v>
      </c>
      <c r="D22" s="14" t="s">
        <v>37</v>
      </c>
      <c r="E22" s="15" t="s">
        <v>55</v>
      </c>
      <c r="F22" s="16">
        <v>1604970</v>
      </c>
      <c r="G22" s="16">
        <v>1331233</v>
      </c>
      <c r="H22" s="16">
        <v>790911</v>
      </c>
      <c r="I22" s="16">
        <v>1654725</v>
      </c>
      <c r="J22" s="16">
        <v>1602398</v>
      </c>
      <c r="K22" s="16">
        <f>J22-I22</f>
        <v>-52327</v>
      </c>
      <c r="L22" s="18">
        <f>(K22/I22)</f>
        <v>-3.1622777198628174E-2</v>
      </c>
      <c r="M22" s="1"/>
    </row>
    <row r="23" spans="1:13" ht="15" customHeight="1" x14ac:dyDescent="0.25">
      <c r="A23" s="14" t="s">
        <v>56</v>
      </c>
      <c r="B23" s="14" t="s">
        <v>37</v>
      </c>
      <c r="C23" s="14" t="s">
        <v>37</v>
      </c>
      <c r="D23" s="14" t="s">
        <v>37</v>
      </c>
      <c r="E23" s="15" t="s">
        <v>57</v>
      </c>
      <c r="F23" s="16">
        <v>10</v>
      </c>
      <c r="G23" s="16">
        <v>10</v>
      </c>
      <c r="H23" s="16">
        <v>0</v>
      </c>
      <c r="I23" s="16">
        <v>10</v>
      </c>
      <c r="J23" s="16">
        <v>10</v>
      </c>
      <c r="K23" s="17"/>
      <c r="L23" s="18" t="s">
        <v>37</v>
      </c>
      <c r="M23" s="1"/>
    </row>
    <row r="24" spans="1:13" ht="15" hidden="1" customHeight="1" x14ac:dyDescent="0.25">
      <c r="A24" s="14" t="s">
        <v>37</v>
      </c>
      <c r="B24" s="14" t="s">
        <v>46</v>
      </c>
      <c r="C24" s="14" t="s">
        <v>37</v>
      </c>
      <c r="D24" s="14" t="s">
        <v>37</v>
      </c>
      <c r="E24" s="15" t="s">
        <v>58</v>
      </c>
      <c r="F24" s="16">
        <v>10</v>
      </c>
      <c r="G24" s="16">
        <v>10</v>
      </c>
      <c r="H24" s="16">
        <v>0</v>
      </c>
      <c r="I24" s="16">
        <v>10</v>
      </c>
      <c r="J24" s="16">
        <v>10</v>
      </c>
      <c r="K24" s="17"/>
      <c r="L24" s="18" t="s">
        <v>37</v>
      </c>
      <c r="M24" s="1"/>
    </row>
    <row r="25" spans="1:13" ht="15" hidden="1" customHeight="1" x14ac:dyDescent="0.25">
      <c r="A25" s="14" t="s">
        <v>37</v>
      </c>
      <c r="B25" s="14" t="s">
        <v>37</v>
      </c>
      <c r="C25" s="14" t="s">
        <v>48</v>
      </c>
      <c r="D25" s="14" t="s">
        <v>37</v>
      </c>
      <c r="E25" s="15" t="s">
        <v>59</v>
      </c>
      <c r="F25" s="16">
        <v>10</v>
      </c>
      <c r="G25" s="16">
        <v>10</v>
      </c>
      <c r="H25" s="16">
        <v>0</v>
      </c>
      <c r="I25" s="16">
        <v>10</v>
      </c>
      <c r="J25" s="16">
        <v>10</v>
      </c>
      <c r="K25" s="17"/>
      <c r="L25" s="18" t="s">
        <v>37</v>
      </c>
      <c r="M25" s="1"/>
    </row>
    <row r="26" spans="1:13" ht="15" customHeight="1" x14ac:dyDescent="0.25">
      <c r="A26" s="10" t="s">
        <v>37</v>
      </c>
      <c r="B26" s="10" t="s">
        <v>37</v>
      </c>
      <c r="C26" s="10" t="s">
        <v>37</v>
      </c>
      <c r="D26" s="10" t="s">
        <v>37</v>
      </c>
      <c r="E26" s="11" t="s">
        <v>60</v>
      </c>
      <c r="F26" s="12">
        <v>2093742</v>
      </c>
      <c r="G26" s="12">
        <v>1701167</v>
      </c>
      <c r="H26" s="12">
        <v>915983</v>
      </c>
      <c r="I26" s="12">
        <v>2143497</v>
      </c>
      <c r="J26" s="12">
        <v>2114280</v>
      </c>
      <c r="K26" s="12">
        <f>J26-I26</f>
        <v>-29217</v>
      </c>
      <c r="L26" s="13">
        <f>(K26/I26)</f>
        <v>-1.3630529923764763E-2</v>
      </c>
      <c r="M26" s="1"/>
    </row>
    <row r="27" spans="1:13" ht="15" customHeight="1" x14ac:dyDescent="0.25">
      <c r="A27" s="14" t="s">
        <v>61</v>
      </c>
      <c r="B27" s="14" t="s">
        <v>37</v>
      </c>
      <c r="C27" s="14" t="s">
        <v>37</v>
      </c>
      <c r="D27" s="14" t="s">
        <v>37</v>
      </c>
      <c r="E27" s="15" t="s">
        <v>62</v>
      </c>
      <c r="F27" s="16">
        <v>488742</v>
      </c>
      <c r="G27" s="16">
        <v>369914</v>
      </c>
      <c r="H27" s="16">
        <v>176658</v>
      </c>
      <c r="I27" s="16">
        <v>488742</v>
      </c>
      <c r="J27" s="16">
        <v>511852</v>
      </c>
      <c r="K27" s="16">
        <f>J27-I27</f>
        <v>23110</v>
      </c>
      <c r="L27" s="18">
        <f>(K27/I27)</f>
        <v>4.7284661436913546E-2</v>
      </c>
      <c r="M27" s="1"/>
    </row>
    <row r="28" spans="1:13" ht="15" hidden="1" customHeight="1" x14ac:dyDescent="0.25">
      <c r="A28" s="14" t="s">
        <v>37</v>
      </c>
      <c r="B28" s="14" t="s">
        <v>63</v>
      </c>
      <c r="C28" s="14" t="s">
        <v>37</v>
      </c>
      <c r="D28" s="14" t="s">
        <v>37</v>
      </c>
      <c r="E28" s="15" t="s">
        <v>64</v>
      </c>
      <c r="F28" s="16">
        <v>488742</v>
      </c>
      <c r="G28" s="16">
        <v>369914</v>
      </c>
      <c r="H28" s="16">
        <v>176658</v>
      </c>
      <c r="I28" s="16">
        <v>488742</v>
      </c>
      <c r="J28" s="16">
        <v>511852</v>
      </c>
      <c r="K28" s="16">
        <f>J28-I28</f>
        <v>23110</v>
      </c>
      <c r="L28" s="18">
        <f>(K28/I28)</f>
        <v>4.7284661436913546E-2</v>
      </c>
      <c r="M28" s="1"/>
    </row>
    <row r="29" spans="1:13" ht="15" hidden="1" customHeight="1" x14ac:dyDescent="0.25">
      <c r="A29" s="14" t="s">
        <v>37</v>
      </c>
      <c r="B29" s="14" t="s">
        <v>37</v>
      </c>
      <c r="C29" s="14" t="s">
        <v>48</v>
      </c>
      <c r="D29" s="14" t="s">
        <v>37</v>
      </c>
      <c r="E29" s="15" t="s">
        <v>65</v>
      </c>
      <c r="F29" s="16">
        <v>488742</v>
      </c>
      <c r="G29" s="16">
        <v>369914</v>
      </c>
      <c r="H29" s="16">
        <v>176658</v>
      </c>
      <c r="I29" s="16">
        <v>488742</v>
      </c>
      <c r="J29" s="16">
        <v>511852</v>
      </c>
      <c r="K29" s="16">
        <f>J29-I29</f>
        <v>23110</v>
      </c>
      <c r="L29" s="18">
        <f>(K29/I29)</f>
        <v>4.7284661436913546E-2</v>
      </c>
      <c r="M29" s="1"/>
    </row>
    <row r="30" spans="1:13" ht="15" customHeight="1" x14ac:dyDescent="0.25">
      <c r="A30" s="14" t="s">
        <v>66</v>
      </c>
      <c r="B30" s="14" t="s">
        <v>37</v>
      </c>
      <c r="C30" s="14" t="s">
        <v>37</v>
      </c>
      <c r="D30" s="14" t="s">
        <v>37</v>
      </c>
      <c r="E30" s="15" t="s">
        <v>67</v>
      </c>
      <c r="F30" s="16">
        <v>1562928</v>
      </c>
      <c r="G30" s="16">
        <v>1292824</v>
      </c>
      <c r="H30" s="16">
        <v>723436</v>
      </c>
      <c r="I30" s="16">
        <v>1611380</v>
      </c>
      <c r="J30" s="16">
        <v>1602398</v>
      </c>
      <c r="K30" s="16">
        <f>J30-I30</f>
        <v>-8982</v>
      </c>
      <c r="L30" s="18">
        <f>(K30/I30)</f>
        <v>-5.5741041839913611E-3</v>
      </c>
      <c r="M30" s="1"/>
    </row>
    <row r="31" spans="1:13" ht="15" hidden="1" customHeight="1" x14ac:dyDescent="0.25">
      <c r="A31" s="14" t="s">
        <v>37</v>
      </c>
      <c r="B31" s="14" t="s">
        <v>46</v>
      </c>
      <c r="C31" s="14" t="s">
        <v>37</v>
      </c>
      <c r="D31" s="14" t="s">
        <v>37</v>
      </c>
      <c r="E31" s="15" t="s">
        <v>68</v>
      </c>
      <c r="F31" s="16">
        <v>0</v>
      </c>
      <c r="G31" s="16">
        <v>1292824</v>
      </c>
      <c r="H31" s="16">
        <v>0</v>
      </c>
      <c r="I31" s="16">
        <v>0</v>
      </c>
      <c r="J31" s="16">
        <v>0</v>
      </c>
      <c r="K31" s="17"/>
      <c r="L31" s="18" t="s">
        <v>37</v>
      </c>
      <c r="M31" s="1"/>
    </row>
    <row r="32" spans="1:13" ht="15" hidden="1" customHeight="1" x14ac:dyDescent="0.25">
      <c r="A32" s="14" t="s">
        <v>37</v>
      </c>
      <c r="B32" s="14" t="s">
        <v>37</v>
      </c>
      <c r="C32" s="14" t="s">
        <v>48</v>
      </c>
      <c r="D32" s="14" t="s">
        <v>37</v>
      </c>
      <c r="E32" s="15" t="s">
        <v>69</v>
      </c>
      <c r="F32" s="16">
        <v>0</v>
      </c>
      <c r="G32" s="16">
        <v>1292824</v>
      </c>
      <c r="H32" s="16">
        <v>0</v>
      </c>
      <c r="I32" s="16">
        <v>0</v>
      </c>
      <c r="J32" s="16">
        <v>0</v>
      </c>
      <c r="K32" s="17"/>
      <c r="L32" s="18" t="s">
        <v>37</v>
      </c>
      <c r="M32" s="1"/>
    </row>
    <row r="33" spans="1:13" ht="15" hidden="1" customHeight="1" x14ac:dyDescent="0.25">
      <c r="A33" s="14" t="s">
        <v>37</v>
      </c>
      <c r="B33" s="14" t="s">
        <v>70</v>
      </c>
      <c r="C33" s="14" t="s">
        <v>37</v>
      </c>
      <c r="D33" s="14" t="s">
        <v>37</v>
      </c>
      <c r="E33" s="15" t="s">
        <v>71</v>
      </c>
      <c r="F33" s="16">
        <v>301355</v>
      </c>
      <c r="G33" s="16">
        <v>0</v>
      </c>
      <c r="H33" s="16">
        <v>23717</v>
      </c>
      <c r="I33" s="16">
        <v>310697</v>
      </c>
      <c r="J33" s="16">
        <v>16730</v>
      </c>
      <c r="K33" s="16">
        <f>J33-I33</f>
        <v>-293967</v>
      </c>
      <c r="L33" s="18">
        <f>(K33/I33)</f>
        <v>-0.94615332623102255</v>
      </c>
      <c r="M33" s="1"/>
    </row>
    <row r="34" spans="1:13" ht="15" hidden="1" customHeight="1" x14ac:dyDescent="0.25">
      <c r="A34" s="14" t="s">
        <v>37</v>
      </c>
      <c r="B34" s="14" t="s">
        <v>37</v>
      </c>
      <c r="C34" s="14" t="s">
        <v>48</v>
      </c>
      <c r="D34" s="14" t="s">
        <v>37</v>
      </c>
      <c r="E34" s="15" t="s">
        <v>72</v>
      </c>
      <c r="F34" s="16">
        <v>301355</v>
      </c>
      <c r="G34" s="16">
        <v>0</v>
      </c>
      <c r="H34" s="16">
        <v>2659</v>
      </c>
      <c r="I34" s="16">
        <v>310697</v>
      </c>
      <c r="J34" s="16">
        <v>16730</v>
      </c>
      <c r="K34" s="16">
        <f>J34-I34</f>
        <v>-293967</v>
      </c>
      <c r="L34" s="18">
        <f>(K34/I34)</f>
        <v>-0.94615332623102255</v>
      </c>
      <c r="M34" s="1"/>
    </row>
    <row r="35" spans="1:13" ht="15" hidden="1" customHeight="1" x14ac:dyDescent="0.25">
      <c r="A35" s="14" t="s">
        <v>37</v>
      </c>
      <c r="B35" s="14" t="s">
        <v>37</v>
      </c>
      <c r="C35" s="14" t="s">
        <v>73</v>
      </c>
      <c r="D35" s="14" t="s">
        <v>37</v>
      </c>
      <c r="E35" s="15" t="s">
        <v>74</v>
      </c>
      <c r="F35" s="16">
        <v>0</v>
      </c>
      <c r="G35" s="16">
        <v>0</v>
      </c>
      <c r="H35" s="16">
        <v>10796</v>
      </c>
      <c r="I35" s="16">
        <v>0</v>
      </c>
      <c r="J35" s="16">
        <v>0</v>
      </c>
      <c r="K35" s="17"/>
      <c r="L35" s="18" t="s">
        <v>37</v>
      </c>
      <c r="M35" s="1"/>
    </row>
    <row r="36" spans="1:13" ht="15" hidden="1" customHeight="1" x14ac:dyDescent="0.25">
      <c r="A36" s="14" t="s">
        <v>37</v>
      </c>
      <c r="B36" s="14" t="s">
        <v>37</v>
      </c>
      <c r="C36" s="14" t="s">
        <v>75</v>
      </c>
      <c r="D36" s="14" t="s">
        <v>37</v>
      </c>
      <c r="E36" s="15" t="s">
        <v>76</v>
      </c>
      <c r="F36" s="16">
        <v>0</v>
      </c>
      <c r="G36" s="16">
        <v>0</v>
      </c>
      <c r="H36" s="16">
        <v>2994</v>
      </c>
      <c r="I36" s="16">
        <v>0</v>
      </c>
      <c r="J36" s="16">
        <v>0</v>
      </c>
      <c r="K36" s="17"/>
      <c r="L36" s="18" t="s">
        <v>37</v>
      </c>
      <c r="M36" s="1"/>
    </row>
    <row r="37" spans="1:13" ht="27" hidden="1" customHeight="1" x14ac:dyDescent="0.25">
      <c r="A37" s="14" t="s">
        <v>37</v>
      </c>
      <c r="B37" s="14" t="s">
        <v>37</v>
      </c>
      <c r="C37" s="14" t="s">
        <v>77</v>
      </c>
      <c r="D37" s="14" t="s">
        <v>37</v>
      </c>
      <c r="E37" s="15" t="s">
        <v>78</v>
      </c>
      <c r="F37" s="16">
        <v>0</v>
      </c>
      <c r="G37" s="16">
        <v>0</v>
      </c>
      <c r="H37" s="16">
        <v>5695</v>
      </c>
      <c r="I37" s="16">
        <v>0</v>
      </c>
      <c r="J37" s="16">
        <v>0</v>
      </c>
      <c r="K37" s="17"/>
      <c r="L37" s="18" t="s">
        <v>37</v>
      </c>
      <c r="M37" s="1"/>
    </row>
    <row r="38" spans="1:13" ht="15" hidden="1" customHeight="1" x14ac:dyDescent="0.25">
      <c r="A38" s="14" t="s">
        <v>37</v>
      </c>
      <c r="B38" s="14" t="s">
        <v>37</v>
      </c>
      <c r="C38" s="14" t="s">
        <v>79</v>
      </c>
      <c r="D38" s="14" t="s">
        <v>37</v>
      </c>
      <c r="E38" s="15" t="s">
        <v>80</v>
      </c>
      <c r="F38" s="16">
        <v>0</v>
      </c>
      <c r="G38" s="16">
        <v>0</v>
      </c>
      <c r="H38" s="16">
        <v>42</v>
      </c>
      <c r="I38" s="16">
        <v>0</v>
      </c>
      <c r="J38" s="16">
        <v>0</v>
      </c>
      <c r="K38" s="17"/>
      <c r="L38" s="18" t="s">
        <v>37</v>
      </c>
      <c r="M38" s="1"/>
    </row>
    <row r="39" spans="1:13" ht="15" hidden="1" customHeight="1" x14ac:dyDescent="0.25">
      <c r="A39" s="14" t="s">
        <v>37</v>
      </c>
      <c r="B39" s="14" t="s">
        <v>37</v>
      </c>
      <c r="C39" s="14" t="s">
        <v>81</v>
      </c>
      <c r="D39" s="14" t="s">
        <v>37</v>
      </c>
      <c r="E39" s="15" t="s">
        <v>82</v>
      </c>
      <c r="F39" s="16">
        <v>0</v>
      </c>
      <c r="G39" s="16">
        <v>0</v>
      </c>
      <c r="H39" s="16">
        <v>1531</v>
      </c>
      <c r="I39" s="16">
        <v>0</v>
      </c>
      <c r="J39" s="16">
        <v>0</v>
      </c>
      <c r="K39" s="17"/>
      <c r="L39" s="18" t="s">
        <v>37</v>
      </c>
      <c r="M39" s="1"/>
    </row>
    <row r="40" spans="1:13" ht="15" hidden="1" customHeight="1" x14ac:dyDescent="0.25">
      <c r="A40" s="14" t="s">
        <v>37</v>
      </c>
      <c r="B40" s="14" t="s">
        <v>39</v>
      </c>
      <c r="C40" s="14" t="s">
        <v>37</v>
      </c>
      <c r="D40" s="14" t="s">
        <v>37</v>
      </c>
      <c r="E40" s="15" t="s">
        <v>83</v>
      </c>
      <c r="F40" s="16">
        <v>333812</v>
      </c>
      <c r="G40" s="16">
        <v>0</v>
      </c>
      <c r="H40" s="16">
        <v>366064</v>
      </c>
      <c r="I40" s="16">
        <v>344160</v>
      </c>
      <c r="J40" s="16">
        <v>529934</v>
      </c>
      <c r="K40" s="16">
        <f>J40-I40</f>
        <v>185774</v>
      </c>
      <c r="L40" s="18">
        <f>(K40/I40)</f>
        <v>0.5397896327289633</v>
      </c>
      <c r="M40" s="1"/>
    </row>
    <row r="41" spans="1:13" ht="15" hidden="1" customHeight="1" x14ac:dyDescent="0.25">
      <c r="A41" s="14" t="s">
        <v>37</v>
      </c>
      <c r="B41" s="14" t="s">
        <v>37</v>
      </c>
      <c r="C41" s="14" t="s">
        <v>48</v>
      </c>
      <c r="D41" s="14" t="s">
        <v>37</v>
      </c>
      <c r="E41" s="15" t="s">
        <v>84</v>
      </c>
      <c r="F41" s="16">
        <v>333812</v>
      </c>
      <c r="G41" s="16">
        <v>0</v>
      </c>
      <c r="H41" s="16">
        <v>39875</v>
      </c>
      <c r="I41" s="16">
        <v>344160</v>
      </c>
      <c r="J41" s="16">
        <v>529934</v>
      </c>
      <c r="K41" s="16">
        <f>J41-I41</f>
        <v>185774</v>
      </c>
      <c r="L41" s="18">
        <f>(K41/I41)</f>
        <v>0.5397896327289633</v>
      </c>
      <c r="M41" s="1"/>
    </row>
    <row r="42" spans="1:13" ht="15" hidden="1" customHeight="1" x14ac:dyDescent="0.25">
      <c r="A42" s="14" t="s">
        <v>37</v>
      </c>
      <c r="B42" s="14" t="s">
        <v>37</v>
      </c>
      <c r="C42" s="14" t="s">
        <v>54</v>
      </c>
      <c r="D42" s="14" t="s">
        <v>37</v>
      </c>
      <c r="E42" s="15" t="s">
        <v>85</v>
      </c>
      <c r="F42" s="16">
        <v>0</v>
      </c>
      <c r="G42" s="16">
        <v>0</v>
      </c>
      <c r="H42" s="16">
        <v>3510</v>
      </c>
      <c r="I42" s="16">
        <v>0</v>
      </c>
      <c r="J42" s="16">
        <v>0</v>
      </c>
      <c r="K42" s="17"/>
      <c r="L42" s="18" t="s">
        <v>37</v>
      </c>
      <c r="M42" s="1"/>
    </row>
    <row r="43" spans="1:13" ht="15" hidden="1" customHeight="1" x14ac:dyDescent="0.25">
      <c r="A43" s="14" t="s">
        <v>37</v>
      </c>
      <c r="B43" s="14" t="s">
        <v>37</v>
      </c>
      <c r="C43" s="14" t="s">
        <v>86</v>
      </c>
      <c r="D43" s="14" t="s">
        <v>37</v>
      </c>
      <c r="E43" s="15" t="s">
        <v>87</v>
      </c>
      <c r="F43" s="16">
        <v>0</v>
      </c>
      <c r="G43" s="16">
        <v>0</v>
      </c>
      <c r="H43" s="16">
        <v>1243</v>
      </c>
      <c r="I43" s="16">
        <v>0</v>
      </c>
      <c r="J43" s="16">
        <v>0</v>
      </c>
      <c r="K43" s="17"/>
      <c r="L43" s="18" t="s">
        <v>37</v>
      </c>
      <c r="M43" s="1"/>
    </row>
    <row r="44" spans="1:13" ht="15" hidden="1" customHeight="1" x14ac:dyDescent="0.25">
      <c r="A44" s="14" t="s">
        <v>37</v>
      </c>
      <c r="B44" s="14" t="s">
        <v>37</v>
      </c>
      <c r="C44" s="14" t="s">
        <v>88</v>
      </c>
      <c r="D44" s="14" t="s">
        <v>37</v>
      </c>
      <c r="E44" s="15" t="s">
        <v>89</v>
      </c>
      <c r="F44" s="16">
        <v>0</v>
      </c>
      <c r="G44" s="16">
        <v>0</v>
      </c>
      <c r="H44" s="16">
        <v>3100</v>
      </c>
      <c r="I44" s="16">
        <v>0</v>
      </c>
      <c r="J44" s="16">
        <v>0</v>
      </c>
      <c r="K44" s="17"/>
      <c r="L44" s="18" t="s">
        <v>37</v>
      </c>
      <c r="M44" s="1"/>
    </row>
    <row r="45" spans="1:13" ht="15" hidden="1" customHeight="1" x14ac:dyDescent="0.25">
      <c r="A45" s="14" t="s">
        <v>37</v>
      </c>
      <c r="B45" s="14" t="s">
        <v>37</v>
      </c>
      <c r="C45" s="14" t="s">
        <v>90</v>
      </c>
      <c r="D45" s="14" t="s">
        <v>37</v>
      </c>
      <c r="E45" s="15" t="s">
        <v>91</v>
      </c>
      <c r="F45" s="16">
        <v>0</v>
      </c>
      <c r="G45" s="16">
        <v>0</v>
      </c>
      <c r="H45" s="16">
        <v>318336</v>
      </c>
      <c r="I45" s="16">
        <v>0</v>
      </c>
      <c r="J45" s="16">
        <v>0</v>
      </c>
      <c r="K45" s="17"/>
      <c r="L45" s="18" t="s">
        <v>37</v>
      </c>
      <c r="M45" s="1"/>
    </row>
    <row r="46" spans="1:13" ht="15" hidden="1" customHeight="1" x14ac:dyDescent="0.25">
      <c r="A46" s="14" t="s">
        <v>37</v>
      </c>
      <c r="B46" s="14" t="s">
        <v>92</v>
      </c>
      <c r="C46" s="14" t="s">
        <v>37</v>
      </c>
      <c r="D46" s="14" t="s">
        <v>37</v>
      </c>
      <c r="E46" s="15" t="s">
        <v>93</v>
      </c>
      <c r="F46" s="16">
        <v>49181</v>
      </c>
      <c r="G46" s="16">
        <v>0</v>
      </c>
      <c r="H46" s="16">
        <v>16875</v>
      </c>
      <c r="I46" s="16">
        <v>50706</v>
      </c>
      <c r="J46" s="16">
        <v>181714</v>
      </c>
      <c r="K46" s="16">
        <f>J46-I46</f>
        <v>131008</v>
      </c>
      <c r="L46" s="18">
        <f>(K46/I46)</f>
        <v>2.5836784601427838</v>
      </c>
      <c r="M46" s="1"/>
    </row>
    <row r="47" spans="1:13" ht="15" hidden="1" customHeight="1" x14ac:dyDescent="0.25">
      <c r="A47" s="14" t="s">
        <v>37</v>
      </c>
      <c r="B47" s="14" t="s">
        <v>37</v>
      </c>
      <c r="C47" s="14" t="s">
        <v>48</v>
      </c>
      <c r="D47" s="14" t="s">
        <v>37</v>
      </c>
      <c r="E47" s="15" t="s">
        <v>94</v>
      </c>
      <c r="F47" s="16">
        <v>49181</v>
      </c>
      <c r="G47" s="16">
        <v>0</v>
      </c>
      <c r="H47" s="16">
        <v>16721</v>
      </c>
      <c r="I47" s="16">
        <v>50706</v>
      </c>
      <c r="J47" s="16">
        <v>181714</v>
      </c>
      <c r="K47" s="16">
        <f>J47-I47</f>
        <v>131008</v>
      </c>
      <c r="L47" s="18">
        <f>(K47/I47)</f>
        <v>2.5836784601427838</v>
      </c>
      <c r="M47" s="1"/>
    </row>
    <row r="48" spans="1:13" ht="27" hidden="1" customHeight="1" x14ac:dyDescent="0.25">
      <c r="A48" s="14" t="s">
        <v>37</v>
      </c>
      <c r="B48" s="14" t="s">
        <v>37</v>
      </c>
      <c r="C48" s="14" t="s">
        <v>88</v>
      </c>
      <c r="D48" s="14" t="s">
        <v>37</v>
      </c>
      <c r="E48" s="15" t="s">
        <v>95</v>
      </c>
      <c r="F48" s="16">
        <v>0</v>
      </c>
      <c r="G48" s="16">
        <v>0</v>
      </c>
      <c r="H48" s="16">
        <v>154</v>
      </c>
      <c r="I48" s="16">
        <v>0</v>
      </c>
      <c r="J48" s="16">
        <v>0</v>
      </c>
      <c r="K48" s="17"/>
      <c r="L48" s="18" t="s">
        <v>37</v>
      </c>
      <c r="M48" s="1"/>
    </row>
    <row r="49" spans="1:13" ht="15" hidden="1" customHeight="1" x14ac:dyDescent="0.25">
      <c r="A49" s="14" t="s">
        <v>37</v>
      </c>
      <c r="B49" s="14" t="s">
        <v>96</v>
      </c>
      <c r="C49" s="14" t="s">
        <v>37</v>
      </c>
      <c r="D49" s="14" t="s">
        <v>37</v>
      </c>
      <c r="E49" s="15" t="s">
        <v>97</v>
      </c>
      <c r="F49" s="16">
        <v>0</v>
      </c>
      <c r="G49" s="16">
        <v>0</v>
      </c>
      <c r="H49" s="16">
        <v>387</v>
      </c>
      <c r="I49" s="16">
        <v>0</v>
      </c>
      <c r="J49" s="16">
        <v>0</v>
      </c>
      <c r="K49" s="17"/>
      <c r="L49" s="18" t="s">
        <v>37</v>
      </c>
      <c r="M49" s="1"/>
    </row>
    <row r="50" spans="1:13" ht="15" hidden="1" customHeight="1" x14ac:dyDescent="0.25">
      <c r="A50" s="14" t="s">
        <v>37</v>
      </c>
      <c r="B50" s="14" t="s">
        <v>37</v>
      </c>
      <c r="C50" s="14" t="s">
        <v>54</v>
      </c>
      <c r="D50" s="14" t="s">
        <v>37</v>
      </c>
      <c r="E50" s="15" t="s">
        <v>98</v>
      </c>
      <c r="F50" s="16">
        <v>0</v>
      </c>
      <c r="G50" s="16">
        <v>0</v>
      </c>
      <c r="H50" s="16">
        <v>387</v>
      </c>
      <c r="I50" s="16">
        <v>0</v>
      </c>
      <c r="J50" s="16">
        <v>0</v>
      </c>
      <c r="K50" s="17"/>
      <c r="L50" s="18" t="s">
        <v>37</v>
      </c>
      <c r="M50" s="1"/>
    </row>
    <row r="51" spans="1:13" ht="15" hidden="1" customHeight="1" x14ac:dyDescent="0.25">
      <c r="A51" s="14" t="s">
        <v>37</v>
      </c>
      <c r="B51" s="14" t="s">
        <v>44</v>
      </c>
      <c r="C51" s="14" t="s">
        <v>37</v>
      </c>
      <c r="D51" s="14" t="s">
        <v>37</v>
      </c>
      <c r="E51" s="15" t="s">
        <v>99</v>
      </c>
      <c r="F51" s="16">
        <v>200392</v>
      </c>
      <c r="G51" s="16">
        <v>0</v>
      </c>
      <c r="H51" s="16">
        <v>26919</v>
      </c>
      <c r="I51" s="16">
        <v>206604</v>
      </c>
      <c r="J51" s="16">
        <v>70624</v>
      </c>
      <c r="K51" s="16">
        <f>J51-I51</f>
        <v>-135980</v>
      </c>
      <c r="L51" s="18">
        <f>(K51/I51)</f>
        <v>-0.65816731525043082</v>
      </c>
      <c r="M51" s="1"/>
    </row>
    <row r="52" spans="1:13" ht="15" hidden="1" customHeight="1" x14ac:dyDescent="0.25">
      <c r="A52" s="14" t="s">
        <v>37</v>
      </c>
      <c r="B52" s="14" t="s">
        <v>37</v>
      </c>
      <c r="C52" s="14" t="s">
        <v>48</v>
      </c>
      <c r="D52" s="14" t="s">
        <v>37</v>
      </c>
      <c r="E52" s="15" t="s">
        <v>100</v>
      </c>
      <c r="F52" s="16">
        <v>200392</v>
      </c>
      <c r="G52" s="16">
        <v>0</v>
      </c>
      <c r="H52" s="16">
        <v>11625</v>
      </c>
      <c r="I52" s="16">
        <v>206604</v>
      </c>
      <c r="J52" s="16">
        <v>70624</v>
      </c>
      <c r="K52" s="16">
        <f>J52-I52</f>
        <v>-135980</v>
      </c>
      <c r="L52" s="18">
        <f>(K52/I52)</f>
        <v>-0.65816731525043082</v>
      </c>
      <c r="M52" s="1"/>
    </row>
    <row r="53" spans="1:13" ht="15" hidden="1" customHeight="1" x14ac:dyDescent="0.25">
      <c r="A53" s="14" t="s">
        <v>37</v>
      </c>
      <c r="B53" s="14" t="s">
        <v>37</v>
      </c>
      <c r="C53" s="14" t="s">
        <v>54</v>
      </c>
      <c r="D53" s="14" t="s">
        <v>37</v>
      </c>
      <c r="E53" s="15" t="s">
        <v>101</v>
      </c>
      <c r="F53" s="16">
        <v>0</v>
      </c>
      <c r="G53" s="16">
        <v>0</v>
      </c>
      <c r="H53" s="16">
        <v>10415</v>
      </c>
      <c r="I53" s="16">
        <v>0</v>
      </c>
      <c r="J53" s="16">
        <v>0</v>
      </c>
      <c r="K53" s="17"/>
      <c r="L53" s="18" t="s">
        <v>37</v>
      </c>
      <c r="M53" s="1"/>
    </row>
    <row r="54" spans="1:13" ht="15" hidden="1" customHeight="1" x14ac:dyDescent="0.25">
      <c r="A54" s="14" t="s">
        <v>37</v>
      </c>
      <c r="B54" s="14" t="s">
        <v>37</v>
      </c>
      <c r="C54" s="14" t="s">
        <v>73</v>
      </c>
      <c r="D54" s="14" t="s">
        <v>37</v>
      </c>
      <c r="E54" s="15" t="s">
        <v>102</v>
      </c>
      <c r="F54" s="16">
        <v>0</v>
      </c>
      <c r="G54" s="16">
        <v>0</v>
      </c>
      <c r="H54" s="16">
        <v>4699</v>
      </c>
      <c r="I54" s="16">
        <v>0</v>
      </c>
      <c r="J54" s="16">
        <v>0</v>
      </c>
      <c r="K54" s="17"/>
      <c r="L54" s="18" t="s">
        <v>37</v>
      </c>
      <c r="M54" s="1"/>
    </row>
    <row r="55" spans="1:13" ht="15" hidden="1" customHeight="1" x14ac:dyDescent="0.25">
      <c r="A55" s="14" t="s">
        <v>37</v>
      </c>
      <c r="B55" s="14" t="s">
        <v>37</v>
      </c>
      <c r="C55" s="14" t="s">
        <v>103</v>
      </c>
      <c r="D55" s="14" t="s">
        <v>37</v>
      </c>
      <c r="E55" s="15" t="s">
        <v>104</v>
      </c>
      <c r="F55" s="16">
        <v>0</v>
      </c>
      <c r="G55" s="16">
        <v>0</v>
      </c>
      <c r="H55" s="16">
        <v>180</v>
      </c>
      <c r="I55" s="16">
        <v>0</v>
      </c>
      <c r="J55" s="16">
        <v>0</v>
      </c>
      <c r="K55" s="17"/>
      <c r="L55" s="18" t="s">
        <v>37</v>
      </c>
      <c r="M55" s="1"/>
    </row>
    <row r="56" spans="1:13" ht="15" hidden="1" customHeight="1" x14ac:dyDescent="0.25">
      <c r="A56" s="14" t="s">
        <v>37</v>
      </c>
      <c r="B56" s="14" t="s">
        <v>50</v>
      </c>
      <c r="C56" s="14" t="s">
        <v>37</v>
      </c>
      <c r="D56" s="14" t="s">
        <v>37</v>
      </c>
      <c r="E56" s="15" t="s">
        <v>105</v>
      </c>
      <c r="F56" s="16">
        <v>631184</v>
      </c>
      <c r="G56" s="16">
        <v>0</v>
      </c>
      <c r="H56" s="16">
        <v>285596</v>
      </c>
      <c r="I56" s="16">
        <v>650751</v>
      </c>
      <c r="J56" s="16">
        <v>795148</v>
      </c>
      <c r="K56" s="16">
        <f>J56-I56</f>
        <v>144397</v>
      </c>
      <c r="L56" s="18">
        <f>(K56/I56)</f>
        <v>0.22189285917347804</v>
      </c>
      <c r="M56" s="1"/>
    </row>
    <row r="57" spans="1:13" ht="15" hidden="1" customHeight="1" x14ac:dyDescent="0.25">
      <c r="A57" s="14" t="s">
        <v>37</v>
      </c>
      <c r="B57" s="14" t="s">
        <v>37</v>
      </c>
      <c r="C57" s="14" t="s">
        <v>48</v>
      </c>
      <c r="D57" s="14" t="s">
        <v>37</v>
      </c>
      <c r="E57" s="15" t="s">
        <v>106</v>
      </c>
      <c r="F57" s="16">
        <v>631184</v>
      </c>
      <c r="G57" s="16">
        <v>0</v>
      </c>
      <c r="H57" s="16">
        <v>0</v>
      </c>
      <c r="I57" s="16">
        <v>650751</v>
      </c>
      <c r="J57" s="16">
        <v>795148</v>
      </c>
      <c r="K57" s="16">
        <f>J57-I57</f>
        <v>144397</v>
      </c>
      <c r="L57" s="18">
        <f>(K57/I57)</f>
        <v>0.22189285917347804</v>
      </c>
      <c r="M57" s="1"/>
    </row>
    <row r="58" spans="1:13" ht="15" hidden="1" customHeight="1" x14ac:dyDescent="0.25">
      <c r="A58" s="14" t="s">
        <v>37</v>
      </c>
      <c r="B58" s="14" t="s">
        <v>37</v>
      </c>
      <c r="C58" s="14" t="s">
        <v>54</v>
      </c>
      <c r="D58" s="14" t="s">
        <v>37</v>
      </c>
      <c r="E58" s="15" t="s">
        <v>107</v>
      </c>
      <c r="F58" s="16">
        <v>0</v>
      </c>
      <c r="G58" s="16">
        <v>0</v>
      </c>
      <c r="H58" s="16">
        <v>283666</v>
      </c>
      <c r="I58" s="16">
        <v>0</v>
      </c>
      <c r="J58" s="16">
        <v>0</v>
      </c>
      <c r="K58" s="17"/>
      <c r="L58" s="18" t="s">
        <v>37</v>
      </c>
      <c r="M58" s="1"/>
    </row>
    <row r="59" spans="1:13" ht="15" hidden="1" customHeight="1" x14ac:dyDescent="0.25">
      <c r="A59" s="14" t="s">
        <v>37</v>
      </c>
      <c r="B59" s="14" t="s">
        <v>37</v>
      </c>
      <c r="C59" s="14" t="s">
        <v>108</v>
      </c>
      <c r="D59" s="14" t="s">
        <v>37</v>
      </c>
      <c r="E59" s="15" t="s">
        <v>109</v>
      </c>
      <c r="F59" s="16">
        <v>0</v>
      </c>
      <c r="G59" s="16">
        <v>0</v>
      </c>
      <c r="H59" s="16">
        <v>1930</v>
      </c>
      <c r="I59" s="16">
        <v>0</v>
      </c>
      <c r="J59" s="16">
        <v>0</v>
      </c>
      <c r="K59" s="17"/>
      <c r="L59" s="18" t="s">
        <v>37</v>
      </c>
      <c r="M59" s="1"/>
    </row>
    <row r="60" spans="1:13" ht="15" hidden="1" customHeight="1" x14ac:dyDescent="0.25">
      <c r="A60" s="14" t="s">
        <v>37</v>
      </c>
      <c r="B60" s="14" t="s">
        <v>110</v>
      </c>
      <c r="C60" s="14" t="s">
        <v>37</v>
      </c>
      <c r="D60" s="14" t="s">
        <v>37</v>
      </c>
      <c r="E60" s="15" t="s">
        <v>111</v>
      </c>
      <c r="F60" s="16">
        <v>43564</v>
      </c>
      <c r="G60" s="16">
        <v>0</v>
      </c>
      <c r="H60" s="16">
        <v>1086</v>
      </c>
      <c r="I60" s="16">
        <v>44915</v>
      </c>
      <c r="J60" s="16">
        <v>1031</v>
      </c>
      <c r="K60" s="16">
        <f>J60-I60</f>
        <v>-43884</v>
      </c>
      <c r="L60" s="18">
        <f>(K60/I60)</f>
        <v>-0.97704553044639875</v>
      </c>
      <c r="M60" s="1"/>
    </row>
    <row r="61" spans="1:13" ht="15" hidden="1" customHeight="1" x14ac:dyDescent="0.25">
      <c r="A61" s="14" t="s">
        <v>37</v>
      </c>
      <c r="B61" s="14" t="s">
        <v>37</v>
      </c>
      <c r="C61" s="14" t="s">
        <v>48</v>
      </c>
      <c r="D61" s="14" t="s">
        <v>37</v>
      </c>
      <c r="E61" s="15" t="s">
        <v>112</v>
      </c>
      <c r="F61" s="16">
        <v>43564</v>
      </c>
      <c r="G61" s="16">
        <v>0</v>
      </c>
      <c r="H61" s="16">
        <v>0</v>
      </c>
      <c r="I61" s="16">
        <v>44915</v>
      </c>
      <c r="J61" s="16">
        <v>1031</v>
      </c>
      <c r="K61" s="16">
        <f>J61-I61</f>
        <v>-43884</v>
      </c>
      <c r="L61" s="18">
        <f>(K61/I61)</f>
        <v>-0.97704553044639875</v>
      </c>
      <c r="M61" s="1"/>
    </row>
    <row r="62" spans="1:13" ht="15" hidden="1" customHeight="1" x14ac:dyDescent="0.25">
      <c r="A62" s="14" t="s">
        <v>37</v>
      </c>
      <c r="B62" s="14" t="s">
        <v>37</v>
      </c>
      <c r="C62" s="14" t="s">
        <v>86</v>
      </c>
      <c r="D62" s="14" t="s">
        <v>37</v>
      </c>
      <c r="E62" s="15" t="s">
        <v>113</v>
      </c>
      <c r="F62" s="16">
        <v>0</v>
      </c>
      <c r="G62" s="16">
        <v>0</v>
      </c>
      <c r="H62" s="16">
        <v>1032</v>
      </c>
      <c r="I62" s="16">
        <v>0</v>
      </c>
      <c r="J62" s="16">
        <v>0</v>
      </c>
      <c r="K62" s="17"/>
      <c r="L62" s="18" t="s">
        <v>37</v>
      </c>
      <c r="M62" s="1"/>
    </row>
    <row r="63" spans="1:13" ht="15" hidden="1" customHeight="1" x14ac:dyDescent="0.25">
      <c r="A63" s="14" t="s">
        <v>37</v>
      </c>
      <c r="B63" s="14" t="s">
        <v>37</v>
      </c>
      <c r="C63" s="14" t="s">
        <v>103</v>
      </c>
      <c r="D63" s="14" t="s">
        <v>37</v>
      </c>
      <c r="E63" s="15" t="s">
        <v>104</v>
      </c>
      <c r="F63" s="16">
        <v>0</v>
      </c>
      <c r="G63" s="16">
        <v>0</v>
      </c>
      <c r="H63" s="16">
        <v>54</v>
      </c>
      <c r="I63" s="16">
        <v>0</v>
      </c>
      <c r="J63" s="16">
        <v>0</v>
      </c>
      <c r="K63" s="17"/>
      <c r="L63" s="18" t="s">
        <v>37</v>
      </c>
      <c r="M63" s="1"/>
    </row>
    <row r="64" spans="1:13" ht="15" hidden="1" customHeight="1" x14ac:dyDescent="0.25">
      <c r="A64" s="14" t="s">
        <v>37</v>
      </c>
      <c r="B64" s="14" t="s">
        <v>114</v>
      </c>
      <c r="C64" s="14" t="s">
        <v>37</v>
      </c>
      <c r="D64" s="14" t="s">
        <v>37</v>
      </c>
      <c r="E64" s="15" t="s">
        <v>115</v>
      </c>
      <c r="F64" s="16">
        <v>3440</v>
      </c>
      <c r="G64" s="16">
        <v>0</v>
      </c>
      <c r="H64" s="16">
        <v>2792</v>
      </c>
      <c r="I64" s="16">
        <v>3547</v>
      </c>
      <c r="J64" s="16">
        <v>7217</v>
      </c>
      <c r="K64" s="16">
        <f>J64-I64</f>
        <v>3670</v>
      </c>
      <c r="L64" s="18">
        <f>(K64/I64)</f>
        <v>1.0346771919932338</v>
      </c>
      <c r="M64" s="1"/>
    </row>
    <row r="65" spans="1:13" ht="15" hidden="1" customHeight="1" x14ac:dyDescent="0.25">
      <c r="A65" s="14" t="s">
        <v>37</v>
      </c>
      <c r="B65" s="14" t="s">
        <v>37</v>
      </c>
      <c r="C65" s="14" t="s">
        <v>54</v>
      </c>
      <c r="D65" s="14" t="s">
        <v>37</v>
      </c>
      <c r="E65" s="15" t="s">
        <v>116</v>
      </c>
      <c r="F65" s="16">
        <v>3440</v>
      </c>
      <c r="G65" s="16">
        <v>0</v>
      </c>
      <c r="H65" s="16">
        <v>2792</v>
      </c>
      <c r="I65" s="16">
        <v>3547</v>
      </c>
      <c r="J65" s="16">
        <v>7217</v>
      </c>
      <c r="K65" s="16">
        <f>J65-I65</f>
        <v>3670</v>
      </c>
      <c r="L65" s="18">
        <f>(K65/I65)</f>
        <v>1.0346771919932338</v>
      </c>
      <c r="M65" s="1"/>
    </row>
    <row r="66" spans="1:13" ht="15" customHeight="1" x14ac:dyDescent="0.25">
      <c r="A66" s="14" t="s">
        <v>117</v>
      </c>
      <c r="B66" s="14" t="s">
        <v>37</v>
      </c>
      <c r="C66" s="14" t="s">
        <v>37</v>
      </c>
      <c r="D66" s="14" t="s">
        <v>37</v>
      </c>
      <c r="E66" s="15" t="s">
        <v>118</v>
      </c>
      <c r="F66" s="16">
        <v>20</v>
      </c>
      <c r="G66" s="16">
        <v>0</v>
      </c>
      <c r="H66" s="16">
        <v>0</v>
      </c>
      <c r="I66" s="16">
        <v>20</v>
      </c>
      <c r="J66" s="16">
        <v>20</v>
      </c>
      <c r="K66" s="17"/>
      <c r="L66" s="18" t="s">
        <v>37</v>
      </c>
      <c r="M66" s="1"/>
    </row>
    <row r="67" spans="1:13" ht="15" customHeight="1" x14ac:dyDescent="0.25">
      <c r="A67" s="14" t="s">
        <v>37</v>
      </c>
      <c r="B67" s="14" t="s">
        <v>119</v>
      </c>
      <c r="C67" s="14" t="s">
        <v>37</v>
      </c>
      <c r="D67" s="14" t="s">
        <v>37</v>
      </c>
      <c r="E67" s="15" t="s">
        <v>120</v>
      </c>
      <c r="F67" s="16">
        <v>20</v>
      </c>
      <c r="G67" s="16">
        <v>0</v>
      </c>
      <c r="H67" s="16">
        <v>0</v>
      </c>
      <c r="I67" s="16">
        <v>20</v>
      </c>
      <c r="J67" s="16">
        <v>20</v>
      </c>
      <c r="K67" s="17"/>
      <c r="L67" s="18" t="s">
        <v>37</v>
      </c>
      <c r="M67" s="1"/>
    </row>
    <row r="68" spans="1:13" ht="15" hidden="1" customHeight="1" x14ac:dyDescent="0.25">
      <c r="A68" s="14" t="s">
        <v>37</v>
      </c>
      <c r="B68" s="14" t="s">
        <v>37</v>
      </c>
      <c r="C68" s="14" t="s">
        <v>48</v>
      </c>
      <c r="D68" s="14" t="s">
        <v>37</v>
      </c>
      <c r="E68" s="15" t="s">
        <v>121</v>
      </c>
      <c r="F68" s="16">
        <v>20</v>
      </c>
      <c r="G68" s="16">
        <v>0</v>
      </c>
      <c r="H68" s="16">
        <v>0</v>
      </c>
      <c r="I68" s="16">
        <v>20</v>
      </c>
      <c r="J68" s="16">
        <v>20</v>
      </c>
      <c r="K68" s="17"/>
      <c r="L68" s="18" t="s">
        <v>37</v>
      </c>
      <c r="M68" s="1"/>
    </row>
    <row r="69" spans="1:13" ht="27" customHeight="1" x14ac:dyDescent="0.25">
      <c r="A69" s="14" t="s">
        <v>122</v>
      </c>
      <c r="B69" s="14" t="s">
        <v>37</v>
      </c>
      <c r="C69" s="14" t="s">
        <v>37</v>
      </c>
      <c r="D69" s="14" t="s">
        <v>37</v>
      </c>
      <c r="E69" s="15" t="s">
        <v>123</v>
      </c>
      <c r="F69" s="16">
        <v>42042</v>
      </c>
      <c r="G69" s="16">
        <v>38419</v>
      </c>
      <c r="H69" s="16">
        <v>15889</v>
      </c>
      <c r="I69" s="16">
        <v>43345</v>
      </c>
      <c r="J69" s="16">
        <v>0</v>
      </c>
      <c r="K69" s="16">
        <f t="shared" ref="K69:K75" si="0">J69-I69</f>
        <v>-43345</v>
      </c>
      <c r="L69" s="18">
        <f t="shared" ref="L69:L75" si="1">(K69/I69)</f>
        <v>-1</v>
      </c>
      <c r="M69" s="1"/>
    </row>
    <row r="70" spans="1:13" ht="15" customHeight="1" x14ac:dyDescent="0.25">
      <c r="A70" s="14" t="s">
        <v>37</v>
      </c>
      <c r="B70" s="14" t="s">
        <v>70</v>
      </c>
      <c r="C70" s="14" t="s">
        <v>37</v>
      </c>
      <c r="D70" s="14" t="s">
        <v>37</v>
      </c>
      <c r="E70" s="15" t="s">
        <v>124</v>
      </c>
      <c r="F70" s="16">
        <v>10099</v>
      </c>
      <c r="G70" s="16">
        <v>9807</v>
      </c>
      <c r="H70" s="16">
        <v>0</v>
      </c>
      <c r="I70" s="16">
        <v>10412</v>
      </c>
      <c r="J70" s="16">
        <v>0</v>
      </c>
      <c r="K70" s="16">
        <f t="shared" si="0"/>
        <v>-10412</v>
      </c>
      <c r="L70" s="18">
        <f t="shared" si="1"/>
        <v>-1</v>
      </c>
      <c r="M70" s="1"/>
    </row>
    <row r="71" spans="1:13" ht="15" hidden="1" customHeight="1" x14ac:dyDescent="0.25">
      <c r="A71" s="14" t="s">
        <v>37</v>
      </c>
      <c r="B71" s="14" t="s">
        <v>37</v>
      </c>
      <c r="C71" s="14" t="s">
        <v>48</v>
      </c>
      <c r="D71" s="14" t="s">
        <v>37</v>
      </c>
      <c r="E71" s="15" t="s">
        <v>125</v>
      </c>
      <c r="F71" s="16">
        <v>10099</v>
      </c>
      <c r="G71" s="16">
        <v>9807</v>
      </c>
      <c r="H71" s="16">
        <v>0</v>
      </c>
      <c r="I71" s="16">
        <v>10412</v>
      </c>
      <c r="J71" s="16">
        <v>0</v>
      </c>
      <c r="K71" s="16">
        <f t="shared" si="0"/>
        <v>-10412</v>
      </c>
      <c r="L71" s="18">
        <f t="shared" si="1"/>
        <v>-1</v>
      </c>
      <c r="M71" s="1"/>
    </row>
    <row r="72" spans="1:13" ht="15" customHeight="1" x14ac:dyDescent="0.25">
      <c r="A72" s="14" t="s">
        <v>37</v>
      </c>
      <c r="B72" s="14" t="s">
        <v>39</v>
      </c>
      <c r="C72" s="14" t="s">
        <v>37</v>
      </c>
      <c r="D72" s="14" t="s">
        <v>37</v>
      </c>
      <c r="E72" s="15" t="s">
        <v>126</v>
      </c>
      <c r="F72" s="16">
        <v>15684</v>
      </c>
      <c r="G72" s="16">
        <v>15684</v>
      </c>
      <c r="H72" s="16">
        <v>14075</v>
      </c>
      <c r="I72" s="16">
        <v>16170</v>
      </c>
      <c r="J72" s="16">
        <v>0</v>
      </c>
      <c r="K72" s="16">
        <f t="shared" si="0"/>
        <v>-16170</v>
      </c>
      <c r="L72" s="18">
        <f t="shared" si="1"/>
        <v>-1</v>
      </c>
      <c r="M72" s="1"/>
    </row>
    <row r="73" spans="1:13" ht="15" hidden="1" customHeight="1" x14ac:dyDescent="0.25">
      <c r="A73" s="14" t="s">
        <v>37</v>
      </c>
      <c r="B73" s="14" t="s">
        <v>37</v>
      </c>
      <c r="C73" s="14" t="s">
        <v>48</v>
      </c>
      <c r="D73" s="14" t="s">
        <v>37</v>
      </c>
      <c r="E73" s="15" t="s">
        <v>127</v>
      </c>
      <c r="F73" s="16">
        <v>15684</v>
      </c>
      <c r="G73" s="16">
        <v>15684</v>
      </c>
      <c r="H73" s="16">
        <v>14075</v>
      </c>
      <c r="I73" s="16">
        <v>16170</v>
      </c>
      <c r="J73" s="16">
        <v>0</v>
      </c>
      <c r="K73" s="16">
        <f t="shared" si="0"/>
        <v>-16170</v>
      </c>
      <c r="L73" s="18">
        <f t="shared" si="1"/>
        <v>-1</v>
      </c>
      <c r="M73" s="1"/>
    </row>
    <row r="74" spans="1:13" ht="15" customHeight="1" x14ac:dyDescent="0.25">
      <c r="A74" s="14" t="s">
        <v>37</v>
      </c>
      <c r="B74" s="14" t="s">
        <v>92</v>
      </c>
      <c r="C74" s="14" t="s">
        <v>37</v>
      </c>
      <c r="D74" s="14" t="s">
        <v>37</v>
      </c>
      <c r="E74" s="15" t="s">
        <v>128</v>
      </c>
      <c r="F74" s="16">
        <v>16259</v>
      </c>
      <c r="G74" s="16">
        <v>12928</v>
      </c>
      <c r="H74" s="16">
        <v>1814</v>
      </c>
      <c r="I74" s="16">
        <v>16763</v>
      </c>
      <c r="J74" s="16">
        <v>0</v>
      </c>
      <c r="K74" s="16">
        <f t="shared" si="0"/>
        <v>-16763</v>
      </c>
      <c r="L74" s="18">
        <f t="shared" si="1"/>
        <v>-1</v>
      </c>
      <c r="M74" s="1"/>
    </row>
    <row r="75" spans="1:13" ht="15" hidden="1" customHeight="1" x14ac:dyDescent="0.25">
      <c r="A75" s="14" t="s">
        <v>37</v>
      </c>
      <c r="B75" s="14" t="s">
        <v>37</v>
      </c>
      <c r="C75" s="14" t="s">
        <v>48</v>
      </c>
      <c r="D75" s="14" t="s">
        <v>37</v>
      </c>
      <c r="E75" s="15" t="s">
        <v>129</v>
      </c>
      <c r="F75" s="16">
        <v>16259</v>
      </c>
      <c r="G75" s="16">
        <v>12928</v>
      </c>
      <c r="H75" s="16">
        <v>1814</v>
      </c>
      <c r="I75" s="16">
        <v>16763</v>
      </c>
      <c r="J75" s="16">
        <v>0</v>
      </c>
      <c r="K75" s="16">
        <f t="shared" si="0"/>
        <v>-16763</v>
      </c>
      <c r="L75" s="18">
        <f t="shared" si="1"/>
        <v>-1</v>
      </c>
      <c r="M75" s="1"/>
    </row>
    <row r="76" spans="1:13" ht="15" customHeight="1" x14ac:dyDescent="0.25">
      <c r="A76" s="14" t="s">
        <v>130</v>
      </c>
      <c r="B76" s="14" t="s">
        <v>37</v>
      </c>
      <c r="C76" s="14" t="s">
        <v>37</v>
      </c>
      <c r="D76" s="14" t="s">
        <v>37</v>
      </c>
      <c r="E76" s="15" t="s">
        <v>131</v>
      </c>
      <c r="F76" s="16">
        <v>10</v>
      </c>
      <c r="G76" s="16">
        <v>10</v>
      </c>
      <c r="H76" s="16">
        <v>0</v>
      </c>
      <c r="I76" s="16">
        <v>10</v>
      </c>
      <c r="J76" s="16">
        <v>10</v>
      </c>
      <c r="K76" s="17"/>
      <c r="L76" s="18" t="s">
        <v>37</v>
      </c>
      <c r="M76" s="1"/>
    </row>
    <row r="77" spans="1:13" ht="15" customHeight="1" x14ac:dyDescent="0.25">
      <c r="A77" s="14" t="s">
        <v>37</v>
      </c>
      <c r="B77" s="14" t="s">
        <v>96</v>
      </c>
      <c r="C77" s="14" t="s">
        <v>37</v>
      </c>
      <c r="D77" s="14" t="s">
        <v>37</v>
      </c>
      <c r="E77" s="15" t="s">
        <v>132</v>
      </c>
      <c r="F77" s="16">
        <v>10</v>
      </c>
      <c r="G77" s="16">
        <v>10</v>
      </c>
      <c r="H77" s="16">
        <v>0</v>
      </c>
      <c r="I77" s="16">
        <v>10</v>
      </c>
      <c r="J77" s="16">
        <v>10</v>
      </c>
      <c r="K77" s="17"/>
      <c r="L77" s="18" t="s">
        <v>37</v>
      </c>
      <c r="M77" s="1"/>
    </row>
    <row r="78" spans="1:13" ht="15" hidden="1" customHeight="1" x14ac:dyDescent="0.25">
      <c r="A78" s="14" t="s">
        <v>37</v>
      </c>
      <c r="B78" s="14" t="s">
        <v>37</v>
      </c>
      <c r="C78" s="14" t="s">
        <v>48</v>
      </c>
      <c r="D78" s="14" t="s">
        <v>37</v>
      </c>
      <c r="E78" s="15" t="s">
        <v>132</v>
      </c>
      <c r="F78" s="16">
        <v>10</v>
      </c>
      <c r="G78" s="16">
        <v>10</v>
      </c>
      <c r="H78" s="16">
        <v>0</v>
      </c>
      <c r="I78" s="16">
        <v>10</v>
      </c>
      <c r="J78" s="16">
        <v>10</v>
      </c>
      <c r="K78" s="17"/>
      <c r="L78" s="18" t="s">
        <v>37</v>
      </c>
      <c r="M78" s="1"/>
    </row>
    <row r="79" spans="1:13" ht="1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32" t="s">
        <v>133</v>
      </c>
      <c r="B81" s="33"/>
      <c r="C81" s="33"/>
      <c r="D81" s="33"/>
      <c r="E81" s="33"/>
      <c r="F81" s="20">
        <v>2093712</v>
      </c>
      <c r="G81" s="20">
        <v>1701157</v>
      </c>
      <c r="H81" s="20">
        <v>915983</v>
      </c>
      <c r="I81" s="20">
        <v>2143467</v>
      </c>
      <c r="J81" s="20">
        <v>2114250</v>
      </c>
      <c r="K81" s="20">
        <v>-29217</v>
      </c>
      <c r="L81" s="21">
        <v>-1.3630720696889665E-2</v>
      </c>
      <c r="M81" s="1"/>
    </row>
    <row r="82" spans="1:13" ht="15" customHeight="1" x14ac:dyDescent="0.25">
      <c r="A82" s="34" t="s">
        <v>134</v>
      </c>
      <c r="B82" s="35"/>
      <c r="C82" s="35"/>
      <c r="D82" s="35"/>
      <c r="E82" s="35"/>
      <c r="F82" s="35"/>
      <c r="G82" s="35"/>
      <c r="H82" s="35"/>
      <c r="I82" s="35"/>
      <c r="J82" s="35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46" t="s">
        <v>135</v>
      </c>
    </row>
  </sheetData>
  <mergeCells count="18">
    <mergeCell ref="K10:K11"/>
    <mergeCell ref="L10:L11"/>
    <mergeCell ref="A81:E81"/>
    <mergeCell ref="A82:J82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2025-09-26T20:31:04Z</dcterms:created>
  <dcterms:modified xsi:type="dcterms:W3CDTF">2025-09-29T14:37:24Z</dcterms:modified>
</cp:coreProperties>
</file>