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0B83E046-5D9E-42E4-9A60-85AB85545BB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Comparativo analitico" sheetId="1" r:id="rId1"/>
  </sheets>
  <definedNames>
    <definedName name="_xlnm.Print_Area" localSheetId="0">'cuadro Comparativo analitico'!$A$12:$L$143</definedName>
    <definedName name="JR_PAGE_ANCHOR_0_1">'cuadro Comparativo analitico'!$A$1</definedName>
    <definedName name="_xlnm.Print_Titles" localSheetId="0">'cuadro Comparativo analitico'!$1:$11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9" i="1" l="1"/>
  <c r="K138" i="1"/>
  <c r="K137" i="1"/>
  <c r="L137" i="1" s="1"/>
  <c r="K136" i="1"/>
  <c r="L136" i="1" s="1"/>
  <c r="K135" i="1"/>
  <c r="L135" i="1" s="1"/>
  <c r="K134" i="1"/>
  <c r="L134" i="1" s="1"/>
  <c r="K133" i="1"/>
  <c r="L133" i="1" s="1"/>
  <c r="K131" i="1"/>
  <c r="L131" i="1" s="1"/>
  <c r="K130" i="1"/>
  <c r="L130" i="1" s="1"/>
  <c r="K129" i="1"/>
  <c r="L129" i="1" s="1"/>
  <c r="K128" i="1"/>
  <c r="L128" i="1" s="1"/>
  <c r="K127" i="1"/>
  <c r="L127" i="1" s="1"/>
  <c r="K126" i="1"/>
  <c r="L126" i="1" s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L113" i="1" s="1"/>
  <c r="K112" i="1"/>
  <c r="L112" i="1" s="1"/>
  <c r="K111" i="1"/>
  <c r="L111" i="1" s="1"/>
  <c r="K110" i="1"/>
  <c r="L110" i="1" s="1"/>
  <c r="K108" i="1"/>
  <c r="L108" i="1" s="1"/>
  <c r="K107" i="1"/>
  <c r="L107" i="1" s="1"/>
  <c r="K103" i="1"/>
  <c r="L103" i="1" s="1"/>
  <c r="K102" i="1"/>
  <c r="L102" i="1" s="1"/>
  <c r="K101" i="1"/>
  <c r="L101" i="1" s="1"/>
  <c r="K100" i="1"/>
  <c r="K98" i="1"/>
  <c r="K97" i="1"/>
  <c r="K94" i="1"/>
  <c r="K92" i="1"/>
  <c r="K90" i="1"/>
  <c r="K89" i="1"/>
  <c r="K87" i="1"/>
  <c r="K86" i="1"/>
  <c r="K84" i="1"/>
  <c r="K83" i="1"/>
  <c r="K78" i="1"/>
  <c r="K77" i="1"/>
  <c r="K76" i="1"/>
  <c r="K74" i="1"/>
  <c r="K72" i="1"/>
  <c r="K71" i="1"/>
  <c r="K68" i="1"/>
  <c r="K67" i="1"/>
  <c r="K59" i="1"/>
  <c r="K58" i="1"/>
  <c r="K57" i="1"/>
  <c r="K56" i="1"/>
  <c r="K53" i="1"/>
  <c r="K52" i="1"/>
  <c r="K51" i="1"/>
  <c r="L51" i="1" s="1"/>
  <c r="K50" i="1"/>
  <c r="L50" i="1" s="1"/>
  <c r="K49" i="1"/>
  <c r="L49" i="1" s="1"/>
  <c r="K47" i="1"/>
  <c r="K46" i="1"/>
  <c r="K39" i="1"/>
  <c r="K36" i="1"/>
  <c r="L36" i="1" s="1"/>
  <c r="K35" i="1"/>
  <c r="L35" i="1" s="1"/>
  <c r="K34" i="1"/>
  <c r="L34" i="1" s="1"/>
  <c r="K33" i="1"/>
  <c r="L33" i="1" s="1"/>
  <c r="K29" i="1"/>
  <c r="L29" i="1" s="1"/>
  <c r="K28" i="1"/>
  <c r="L28" i="1" s="1"/>
  <c r="K27" i="1"/>
  <c r="L27" i="1" s="1"/>
  <c r="K26" i="1"/>
  <c r="L26" i="1" s="1"/>
  <c r="K25" i="1"/>
  <c r="L25" i="1" s="1"/>
  <c r="K24" i="1"/>
  <c r="L24" i="1" s="1"/>
  <c r="K23" i="1"/>
  <c r="L23" i="1" s="1"/>
  <c r="K22" i="1"/>
  <c r="L22" i="1" s="1"/>
  <c r="K21" i="1"/>
  <c r="L21" i="1" s="1"/>
  <c r="K20" i="1"/>
  <c r="L20" i="1" s="1"/>
  <c r="K18" i="1"/>
  <c r="K17" i="1"/>
  <c r="K16" i="1"/>
  <c r="K15" i="1"/>
  <c r="K14" i="1"/>
  <c r="K13" i="1"/>
  <c r="K12" i="1"/>
  <c r="L12" i="1" s="1"/>
</calcChain>
</file>

<file path=xl/sharedStrings.xml><?xml version="1.0" encoding="utf-8"?>
<sst xmlns="http://schemas.openxmlformats.org/spreadsheetml/2006/main" count="773" uniqueCount="192">
  <si>
    <r>
      <rPr>
        <b/>
        <sz val="12"/>
        <rFont val="Times New Roman"/>
      </rPr>
      <t>PROYECTO DE LEY DE PRESUPUESTOS PARA EL AÑO 2026</t>
    </r>
  </si>
  <si>
    <r>
      <rPr>
        <b/>
        <sz val="12"/>
        <rFont val="Times New Roman"/>
      </rPr>
      <t>CUADRO COMPARATIVO ANALITICO AÑOS 2025 - 2026</t>
    </r>
  </si>
  <si>
    <r>
      <rPr>
        <b/>
        <sz val="10"/>
        <rFont val="Times New Roman"/>
      </rPr>
      <t>Moneda Nacional</t>
    </r>
  </si>
  <si>
    <r>
      <rPr>
        <sz val="10"/>
        <rFont val="Times New Roman"/>
      </rPr>
      <t xml:space="preserve">       </t>
    </r>
  </si>
  <si>
    <r>
      <rPr>
        <sz val="10"/>
        <rFont val="Times New Roman"/>
      </rPr>
      <t>Partida:</t>
    </r>
  </si>
  <si>
    <r>
      <rPr>
        <sz val="10"/>
        <rFont val="Times New Roman"/>
      </rPr>
      <t>MINISTERIO DE SEGURIDAD PÚBLICA</t>
    </r>
  </si>
  <si>
    <r>
      <rPr>
        <sz val="10"/>
        <rFont val="Times New Roman"/>
      </rPr>
      <t xml:space="preserve"> PARTIDA:</t>
    </r>
  </si>
  <si>
    <r>
      <rPr>
        <sz val="10"/>
        <rFont val="Times New Roman"/>
      </rPr>
      <t>32</t>
    </r>
  </si>
  <si>
    <r>
      <rPr>
        <sz val="10"/>
        <rFont val="Times New Roman"/>
      </rPr>
      <t>Capítulo:</t>
    </r>
  </si>
  <si>
    <r>
      <rPr>
        <sz val="10"/>
        <rFont val="Times New Roman"/>
      </rPr>
      <t>SUBSECRETARÍA DE SEGURIDAD PÚBLICA</t>
    </r>
  </si>
  <si>
    <r>
      <rPr>
        <sz val="10"/>
        <rFont val="Times New Roman"/>
      </rPr>
      <t xml:space="preserve"> CAPÍTULO:</t>
    </r>
  </si>
  <si>
    <r>
      <rPr>
        <sz val="10"/>
        <rFont val="Times New Roman"/>
      </rPr>
      <t>01</t>
    </r>
  </si>
  <si>
    <r>
      <rPr>
        <sz val="10"/>
        <rFont val="Times New Roman"/>
      </rPr>
      <t>Programa:</t>
    </r>
  </si>
  <si>
    <r>
      <rPr>
        <sz val="10"/>
        <rFont val="Times New Roman"/>
      </rPr>
      <t xml:space="preserve"> PROGRAMA:</t>
    </r>
  </si>
  <si>
    <r>
      <rPr>
        <sz val="10"/>
        <rFont val="Times New Roman"/>
      </rPr>
      <t>Miles de $</t>
    </r>
  </si>
  <si>
    <r>
      <rPr>
        <b/>
        <sz val="10"/>
        <rFont val="Times New Roman"/>
      </rPr>
      <t>Subt</t>
    </r>
  </si>
  <si>
    <r>
      <rPr>
        <b/>
        <sz val="10"/>
        <rFont val="Times New Roman"/>
      </rPr>
      <t>Item</t>
    </r>
  </si>
  <si>
    <r>
      <rPr>
        <b/>
        <sz val="10"/>
        <rFont val="Times New Roman"/>
      </rPr>
      <t>Asig</t>
    </r>
  </si>
  <si>
    <r>
      <rPr>
        <b/>
        <sz val="10"/>
        <rFont val="Times New Roman"/>
      </rPr>
      <t>SubA</t>
    </r>
  </si>
  <si>
    <r>
      <rPr>
        <b/>
        <sz val="10"/>
        <rFont val="Times New Roman"/>
      </rPr>
      <t>CLASIFICACIÓN PRESUPUESTARIA</t>
    </r>
  </si>
  <si>
    <r>
      <rPr>
        <b/>
        <sz val="10"/>
        <rFont val="Times New Roman"/>
      </rPr>
      <t>(1)</t>
    </r>
  </si>
  <si>
    <r>
      <rPr>
        <b/>
        <sz val="10"/>
        <rFont val="Times New Roman"/>
      </rPr>
      <t>(2)</t>
    </r>
  </si>
  <si>
    <r>
      <rPr>
        <b/>
        <sz val="10"/>
        <rFont val="Times New Roman"/>
      </rPr>
      <t>(3)</t>
    </r>
  </si>
  <si>
    <r>
      <rPr>
        <b/>
        <sz val="10"/>
        <rFont val="Times New Roman"/>
      </rPr>
      <t>(4)</t>
    </r>
  </si>
  <si>
    <r>
      <rPr>
        <b/>
        <sz val="10"/>
        <rFont val="Times New Roman"/>
      </rPr>
      <t>(5)</t>
    </r>
  </si>
  <si>
    <r>
      <rPr>
        <b/>
        <sz val="10"/>
        <rFont val="Times New Roman"/>
      </rPr>
      <t>(6)</t>
    </r>
  </si>
  <si>
    <r>
      <rPr>
        <b/>
        <sz val="10"/>
        <rFont val="Times New Roman"/>
      </rPr>
      <t>(7)</t>
    </r>
  </si>
  <si>
    <r>
      <rPr>
        <b/>
        <sz val="10"/>
        <rFont val="Times New Roman"/>
      </rPr>
      <t>LEY DE PPTOS AÑO 2025  (Inicial + Reajuste + Leyes Especiales)</t>
    </r>
  </si>
  <si>
    <r>
      <rPr>
        <b/>
        <sz val="10"/>
        <rFont val="Times New Roman"/>
      </rPr>
      <t>RESUPUESTO VIGENTE AÑO 2025 A AGOSTO</t>
    </r>
  </si>
  <si>
    <r>
      <rPr>
        <b/>
        <sz val="10"/>
        <rFont val="Times New Roman"/>
      </rPr>
      <t>EJECUCIÓN AÑO 2025 AL 31 DE AGOSTO</t>
    </r>
  </si>
  <si>
    <r>
      <rPr>
        <b/>
        <sz val="10"/>
        <rFont val="Times New Roman"/>
      </rPr>
      <t>LEY DE PPTOS AÑO 2025 (Inicial + Reajuste + Leyes Especiales)</t>
    </r>
  </si>
  <si>
    <r>
      <rPr>
        <b/>
        <sz val="10"/>
        <rFont val="Times New Roman"/>
      </rPr>
      <t>PROYECTO DE LEY DE PRESUPUESTOS AÑO 2026</t>
    </r>
  </si>
  <si>
    <r>
      <rPr>
        <b/>
        <sz val="10"/>
        <rFont val="Times New Roman"/>
      </rPr>
      <t>Variación monto $ (5) - (4)</t>
    </r>
  </si>
  <si>
    <r>
      <rPr>
        <b/>
        <sz val="10"/>
        <rFont val="Times New Roman"/>
      </rPr>
      <t xml:space="preserve">   Variación %    (6) / (4)</t>
    </r>
  </si>
  <si>
    <r>
      <rPr>
        <b/>
        <sz val="10"/>
        <rFont val="Times New Roman"/>
      </rPr>
      <t>(En $ de 2025)</t>
    </r>
  </si>
  <si>
    <r>
      <rPr>
        <b/>
        <sz val="10"/>
        <rFont val="Times New Roman"/>
      </rPr>
      <t>(En $ de 2026)</t>
    </r>
  </si>
  <si>
    <t/>
  </si>
  <si>
    <r>
      <rPr>
        <b/>
        <sz val="10"/>
        <rFont val="Times New Roman"/>
      </rPr>
      <t>INGRESOS</t>
    </r>
  </si>
  <si>
    <r>
      <rPr>
        <sz val="10"/>
        <rFont val="Times New Roman"/>
      </rPr>
      <t>05</t>
    </r>
  </si>
  <si>
    <r>
      <rPr>
        <sz val="10"/>
        <rFont val="Times New Roman"/>
      </rPr>
      <t>TRANSFERENCIAS CORRIENTES</t>
    </r>
  </si>
  <si>
    <r>
      <rPr>
        <sz val="10"/>
        <rFont val="Times New Roman"/>
      </rPr>
      <t>02</t>
    </r>
  </si>
  <si>
    <r>
      <rPr>
        <sz val="10"/>
        <rFont val="Times New Roman"/>
      </rPr>
      <t>Del Gobierno Central</t>
    </r>
  </si>
  <si>
    <r>
      <rPr>
        <sz val="10"/>
        <rFont val="Times New Roman"/>
      </rPr>
      <t>201</t>
    </r>
  </si>
  <si>
    <r>
      <rPr>
        <sz val="10"/>
        <rFont val="Times New Roman"/>
      </rPr>
      <t>Recuperación de Licencias Médicas - FONASA</t>
    </r>
  </si>
  <si>
    <r>
      <rPr>
        <sz val="10"/>
        <rFont val="Times New Roman"/>
      </rPr>
      <t>08</t>
    </r>
  </si>
  <si>
    <r>
      <rPr>
        <sz val="10"/>
        <rFont val="Times New Roman"/>
      </rPr>
      <t>OTROS INGRESOS CORRIENTES</t>
    </r>
  </si>
  <si>
    <r>
      <rPr>
        <sz val="10"/>
        <rFont val="Times New Roman"/>
      </rPr>
      <t>Recuperaciones y Reembolsos por Licencias Médicas</t>
    </r>
  </si>
  <si>
    <r>
      <rPr>
        <sz val="10"/>
        <rFont val="Times New Roman"/>
      </rPr>
      <t>001</t>
    </r>
  </si>
  <si>
    <r>
      <rPr>
        <sz val="10"/>
        <rFont val="Times New Roman"/>
      </rPr>
      <t>Reembolsos Art. 4° Ley N° 19.345 y Ley N° 19.117 Art. Único</t>
    </r>
  </si>
  <si>
    <r>
      <rPr>
        <sz val="10"/>
        <rFont val="Times New Roman"/>
      </rPr>
      <t>002</t>
    </r>
  </si>
  <si>
    <r>
      <rPr>
        <sz val="10"/>
        <rFont val="Times New Roman"/>
      </rPr>
      <t>Recuperaciones Art. 12 Ley N° 18.196 y Ley N° 19.117 Art. Único</t>
    </r>
  </si>
  <si>
    <r>
      <rPr>
        <sz val="10"/>
        <rFont val="Times New Roman"/>
      </rPr>
      <t>09</t>
    </r>
  </si>
  <si>
    <r>
      <rPr>
        <sz val="10"/>
        <rFont val="Times New Roman"/>
      </rPr>
      <t>APORTE FISCAL</t>
    </r>
  </si>
  <si>
    <r>
      <rPr>
        <sz val="10"/>
        <rFont val="Times New Roman"/>
      </rPr>
      <t>Libre</t>
    </r>
  </si>
  <si>
    <r>
      <rPr>
        <sz val="10"/>
        <rFont val="Times New Roman"/>
      </rPr>
      <t>Remuneraciones</t>
    </r>
  </si>
  <si>
    <r>
      <rPr>
        <sz val="10"/>
        <rFont val="Times New Roman"/>
      </rPr>
      <t>Resto</t>
    </r>
  </si>
  <si>
    <r>
      <rPr>
        <sz val="10"/>
        <rFont val="Times New Roman"/>
      </rPr>
      <t>03</t>
    </r>
  </si>
  <si>
    <r>
      <rPr>
        <sz val="10"/>
        <rFont val="Times New Roman"/>
      </rPr>
      <t>Servicio de la Deuda Externa</t>
    </r>
  </si>
  <si>
    <r>
      <rPr>
        <sz val="10"/>
        <rFont val="Times New Roman"/>
      </rPr>
      <t>Intereses</t>
    </r>
  </si>
  <si>
    <r>
      <rPr>
        <sz val="10"/>
        <rFont val="Times New Roman"/>
      </rPr>
      <t>003</t>
    </r>
  </si>
  <si>
    <r>
      <rPr>
        <sz val="10"/>
        <rFont val="Times New Roman"/>
      </rPr>
      <t>Otros Gastos Financieros</t>
    </r>
  </si>
  <si>
    <r>
      <rPr>
        <sz val="10"/>
        <rFont val="Times New Roman"/>
      </rPr>
      <t>14</t>
    </r>
  </si>
  <si>
    <r>
      <rPr>
        <sz val="10"/>
        <rFont val="Times New Roman"/>
      </rPr>
      <t>ENDEUDAMIENTO</t>
    </r>
  </si>
  <si>
    <r>
      <rPr>
        <sz val="10"/>
        <rFont val="Times New Roman"/>
      </rPr>
      <t>Endeudamiento Externo</t>
    </r>
  </si>
  <si>
    <r>
      <rPr>
        <sz val="10"/>
        <rFont val="Times New Roman"/>
      </rPr>
      <t>Colocación de Valores</t>
    </r>
  </si>
  <si>
    <r>
      <rPr>
        <sz val="10"/>
        <rFont val="Times New Roman"/>
      </rPr>
      <t>15</t>
    </r>
  </si>
  <si>
    <r>
      <rPr>
        <sz val="10"/>
        <rFont val="Times New Roman"/>
      </rPr>
      <t>SALDO INICIAL DE CAJA</t>
    </r>
  </si>
  <si>
    <r>
      <rPr>
        <sz val="10"/>
        <rFont val="Times New Roman"/>
      </rPr>
      <t>Saldo Inicial de Caja</t>
    </r>
  </si>
  <si>
    <r>
      <rPr>
        <sz val="10"/>
        <rFont val="Times New Roman"/>
      </rPr>
      <t>Saldo Inicial Neto de Caja</t>
    </r>
  </si>
  <si>
    <r>
      <rPr>
        <b/>
        <sz val="10"/>
        <rFont val="Times New Roman"/>
      </rPr>
      <t>GASTOS</t>
    </r>
  </si>
  <si>
    <r>
      <rPr>
        <sz val="10"/>
        <rFont val="Times New Roman"/>
      </rPr>
      <t>21</t>
    </r>
  </si>
  <si>
    <r>
      <rPr>
        <sz val="10"/>
        <rFont val="Times New Roman"/>
      </rPr>
      <t>GASTOS EN PERSONAL</t>
    </r>
  </si>
  <si>
    <r>
      <rPr>
        <sz val="10"/>
        <rFont val="Times New Roman"/>
      </rPr>
      <t>Personal de Planta</t>
    </r>
  </si>
  <si>
    <r>
      <rPr>
        <sz val="10"/>
        <rFont val="Times New Roman"/>
      </rPr>
      <t>Sueldos y Sobresueldos</t>
    </r>
  </si>
  <si>
    <r>
      <rPr>
        <sz val="10"/>
        <rFont val="Times New Roman"/>
      </rPr>
      <t>Aportes del Empleador</t>
    </r>
  </si>
  <si>
    <r>
      <rPr>
        <sz val="10"/>
        <rFont val="Times New Roman"/>
      </rPr>
      <t>Asignaciones por Desempeño</t>
    </r>
  </si>
  <si>
    <r>
      <rPr>
        <sz val="10"/>
        <rFont val="Times New Roman"/>
      </rPr>
      <t>004</t>
    </r>
  </si>
  <si>
    <r>
      <rPr>
        <sz val="10"/>
        <rFont val="Times New Roman"/>
      </rPr>
      <t>Remuneraciones Variables</t>
    </r>
  </si>
  <si>
    <r>
      <rPr>
        <sz val="10"/>
        <rFont val="Times New Roman"/>
      </rPr>
      <t>Personal a Contrata</t>
    </r>
  </si>
  <si>
    <r>
      <rPr>
        <sz val="10"/>
        <rFont val="Times New Roman"/>
      </rPr>
      <t>005</t>
    </r>
  </si>
  <si>
    <r>
      <rPr>
        <sz val="10"/>
        <rFont val="Times New Roman"/>
      </rPr>
      <t>Aguinaldos y Bonos</t>
    </r>
  </si>
  <si>
    <r>
      <rPr>
        <sz val="10"/>
        <rFont val="Times New Roman"/>
      </rPr>
      <t>Otras Remuneraciones</t>
    </r>
  </si>
  <si>
    <r>
      <rPr>
        <sz val="10"/>
        <rFont val="Times New Roman"/>
      </rPr>
      <t>Honorarios a Suma Alzada -Personas Naturales</t>
    </r>
  </si>
  <si>
    <r>
      <rPr>
        <sz val="10"/>
        <rFont val="Times New Roman"/>
      </rPr>
      <t>Suplencias y Reemplazos</t>
    </r>
  </si>
  <si>
    <r>
      <rPr>
        <sz val="10"/>
        <rFont val="Times New Roman"/>
      </rPr>
      <t>22</t>
    </r>
  </si>
  <si>
    <r>
      <rPr>
        <sz val="10"/>
        <rFont val="Times New Roman"/>
      </rPr>
      <t>BIENES Y SERVICIOS DE CONSUMO</t>
    </r>
  </si>
  <si>
    <r>
      <rPr>
        <sz val="10"/>
        <rFont val="Times New Roman"/>
      </rPr>
      <t>Alimentos y Bebidas</t>
    </r>
  </si>
  <si>
    <r>
      <rPr>
        <sz val="10"/>
        <rFont val="Times New Roman"/>
      </rPr>
      <t>Para Personas</t>
    </r>
  </si>
  <si>
    <r>
      <rPr>
        <sz val="10"/>
        <rFont val="Times New Roman"/>
      </rPr>
      <t>Textiles, Vestuarios y Calzado</t>
    </r>
  </si>
  <si>
    <r>
      <rPr>
        <sz val="10"/>
        <rFont val="Times New Roman"/>
      </rPr>
      <t>Textiles y Acabados Textiles</t>
    </r>
  </si>
  <si>
    <r>
      <rPr>
        <sz val="10"/>
        <rFont val="Times New Roman"/>
      </rPr>
      <t>Vestuario, Accesorios y Prendas Diversas</t>
    </r>
  </si>
  <si>
    <r>
      <rPr>
        <sz val="10"/>
        <rFont val="Times New Roman"/>
      </rPr>
      <t>Calzado</t>
    </r>
  </si>
  <si>
    <r>
      <rPr>
        <sz val="10"/>
        <rFont val="Times New Roman"/>
      </rPr>
      <t>Combustibles y Lubricantes</t>
    </r>
  </si>
  <si>
    <r>
      <rPr>
        <sz val="10"/>
        <rFont val="Times New Roman"/>
      </rPr>
      <t>Para Vehículos</t>
    </r>
  </si>
  <si>
    <r>
      <rPr>
        <sz val="10"/>
        <rFont val="Times New Roman"/>
      </rPr>
      <t>04</t>
    </r>
  </si>
  <si>
    <r>
      <rPr>
        <sz val="10"/>
        <rFont val="Times New Roman"/>
      </rPr>
      <t>Materiales de Uso o Consumo</t>
    </r>
  </si>
  <si>
    <r>
      <rPr>
        <sz val="10"/>
        <rFont val="Times New Roman"/>
      </rPr>
      <t>Materiales de Oficina</t>
    </r>
  </si>
  <si>
    <r>
      <rPr>
        <sz val="10"/>
        <rFont val="Times New Roman"/>
      </rPr>
      <t>007</t>
    </r>
  </si>
  <si>
    <r>
      <rPr>
        <sz val="10"/>
        <rFont val="Times New Roman"/>
      </rPr>
      <t>Materiales y Útiles de Aseo</t>
    </r>
  </si>
  <si>
    <r>
      <rPr>
        <sz val="10"/>
        <rFont val="Times New Roman"/>
      </rPr>
      <t>008</t>
    </r>
  </si>
  <si>
    <r>
      <rPr>
        <sz val="10"/>
        <rFont val="Times New Roman"/>
      </rPr>
      <t>Menaje para Oficina, Casino y Otros</t>
    </r>
  </si>
  <si>
    <r>
      <rPr>
        <sz val="10"/>
        <rFont val="Times New Roman"/>
      </rPr>
      <t>009</t>
    </r>
  </si>
  <si>
    <r>
      <rPr>
        <sz val="10"/>
        <rFont val="Times New Roman"/>
      </rPr>
      <t>Insumos, Repuestos y Accesorios Computacionales</t>
    </r>
  </si>
  <si>
    <r>
      <rPr>
        <sz val="10"/>
        <rFont val="Times New Roman"/>
      </rPr>
      <t>010</t>
    </r>
  </si>
  <si>
    <r>
      <rPr>
        <sz val="10"/>
        <rFont val="Times New Roman"/>
      </rPr>
      <t>Materiales para Mantenimiento y Reparaciones de Inmuebles</t>
    </r>
  </si>
  <si>
    <r>
      <rPr>
        <sz val="10"/>
        <rFont val="Times New Roman"/>
      </rPr>
      <t>012</t>
    </r>
  </si>
  <si>
    <r>
      <rPr>
        <sz val="10"/>
        <rFont val="Times New Roman"/>
      </rPr>
      <t>Otros Materiales, Repuestos y Útiles Diversos</t>
    </r>
  </si>
  <si>
    <r>
      <rPr>
        <sz val="10"/>
        <rFont val="Times New Roman"/>
      </rPr>
      <t>013</t>
    </r>
  </si>
  <si>
    <r>
      <rPr>
        <sz val="10"/>
        <rFont val="Times New Roman"/>
      </rPr>
      <t>Equipos Menores</t>
    </r>
  </si>
  <si>
    <r>
      <rPr>
        <sz val="10"/>
        <rFont val="Times New Roman"/>
      </rPr>
      <t>999</t>
    </r>
  </si>
  <si>
    <r>
      <rPr>
        <sz val="10"/>
        <rFont val="Times New Roman"/>
      </rPr>
      <t>Otros</t>
    </r>
  </si>
  <si>
    <r>
      <rPr>
        <sz val="10"/>
        <rFont val="Times New Roman"/>
      </rPr>
      <t>Servicios Básicos</t>
    </r>
  </si>
  <si>
    <r>
      <rPr>
        <sz val="10"/>
        <rFont val="Times New Roman"/>
      </rPr>
      <t>Electricidad</t>
    </r>
  </si>
  <si>
    <r>
      <rPr>
        <sz val="10"/>
        <rFont val="Times New Roman"/>
      </rPr>
      <t>Correo</t>
    </r>
  </si>
  <si>
    <r>
      <rPr>
        <sz val="10"/>
        <rFont val="Times New Roman"/>
      </rPr>
      <t>Acceso a Internet</t>
    </r>
  </si>
  <si>
    <r>
      <rPr>
        <sz val="10"/>
        <rFont val="Times New Roman"/>
      </rPr>
      <t>06</t>
    </r>
  </si>
  <si>
    <r>
      <rPr>
        <sz val="10"/>
        <rFont val="Times New Roman"/>
      </rPr>
      <t>Mantenimiento y Reparaciones</t>
    </r>
  </si>
  <si>
    <r>
      <rPr>
        <sz val="10"/>
        <rFont val="Times New Roman"/>
      </rPr>
      <t>Mantenimiento y Reparación de Edificaciones</t>
    </r>
  </si>
  <si>
    <r>
      <rPr>
        <sz val="10"/>
        <rFont val="Times New Roman"/>
      </rPr>
      <t>07</t>
    </r>
  </si>
  <si>
    <r>
      <rPr>
        <sz val="10"/>
        <rFont val="Times New Roman"/>
      </rPr>
      <t>Publicidad y Difusión</t>
    </r>
  </si>
  <si>
    <r>
      <rPr>
        <sz val="10"/>
        <rFont val="Times New Roman"/>
      </rPr>
      <t>Servicios de Publicidad</t>
    </r>
  </si>
  <si>
    <r>
      <rPr>
        <sz val="10"/>
        <rFont val="Times New Roman"/>
      </rPr>
      <t>Servicios de Impresión</t>
    </r>
  </si>
  <si>
    <r>
      <rPr>
        <sz val="10"/>
        <rFont val="Times New Roman"/>
      </rPr>
      <t>Servicios Generales</t>
    </r>
  </si>
  <si>
    <r>
      <rPr>
        <sz val="10"/>
        <rFont val="Times New Roman"/>
      </rPr>
      <t>Servicios de Aseo</t>
    </r>
  </si>
  <si>
    <r>
      <rPr>
        <sz val="10"/>
        <rFont val="Times New Roman"/>
      </rPr>
      <t>Servicios de Vigilancia</t>
    </r>
  </si>
  <si>
    <r>
      <rPr>
        <sz val="10"/>
        <rFont val="Times New Roman"/>
      </rPr>
      <t>Pasajes, Fletes y Bodegajes</t>
    </r>
  </si>
  <si>
    <r>
      <rPr>
        <sz val="10"/>
        <rFont val="Times New Roman"/>
      </rPr>
      <t>Salas Cuna y/o Jardines Infantiles</t>
    </r>
  </si>
  <si>
    <r>
      <rPr>
        <sz val="10"/>
        <rFont val="Times New Roman"/>
      </rPr>
      <t>Arriendos</t>
    </r>
  </si>
  <si>
    <r>
      <rPr>
        <sz val="10"/>
        <rFont val="Times New Roman"/>
      </rPr>
      <t>Arriendo de Terrenos</t>
    </r>
  </si>
  <si>
    <r>
      <rPr>
        <sz val="10"/>
        <rFont val="Times New Roman"/>
      </rPr>
      <t>Arriendo de Edificios</t>
    </r>
  </si>
  <si>
    <r>
      <rPr>
        <sz val="10"/>
        <rFont val="Times New Roman"/>
      </rPr>
      <t>10</t>
    </r>
  </si>
  <si>
    <r>
      <rPr>
        <sz val="10"/>
        <rFont val="Times New Roman"/>
      </rPr>
      <t>Servicios Financieros y de Seguros</t>
    </r>
  </si>
  <si>
    <r>
      <rPr>
        <sz val="10"/>
        <rFont val="Times New Roman"/>
      </rPr>
      <t>Gastos Financieros por Compra y Venta de Títulos y Valores</t>
    </r>
  </si>
  <si>
    <r>
      <rPr>
        <sz val="10"/>
        <rFont val="Times New Roman"/>
      </rPr>
      <t>Primas y Gastos de Seguros</t>
    </r>
  </si>
  <si>
    <r>
      <rPr>
        <sz val="10"/>
        <rFont val="Times New Roman"/>
      </rPr>
      <t>11</t>
    </r>
  </si>
  <si>
    <r>
      <rPr>
        <sz val="10"/>
        <rFont val="Times New Roman"/>
      </rPr>
      <t>Servicios Técnicos y Profesionales</t>
    </r>
  </si>
  <si>
    <r>
      <rPr>
        <sz val="10"/>
        <rFont val="Times New Roman"/>
      </rPr>
      <t>Estudios e Investigaciones</t>
    </r>
  </si>
  <si>
    <r>
      <rPr>
        <sz val="10"/>
        <rFont val="Times New Roman"/>
      </rPr>
      <t>12</t>
    </r>
  </si>
  <si>
    <r>
      <rPr>
        <sz val="10"/>
        <rFont val="Times New Roman"/>
      </rPr>
      <t>Otros Gastos en Bienes y Servicios de Consumo</t>
    </r>
  </si>
  <si>
    <r>
      <rPr>
        <sz val="10"/>
        <rFont val="Times New Roman"/>
      </rPr>
      <t>Gastos Reservados</t>
    </r>
  </si>
  <si>
    <r>
      <rPr>
        <sz val="10"/>
        <rFont val="Times New Roman"/>
      </rPr>
      <t>Gastos Menores</t>
    </r>
  </si>
  <si>
    <r>
      <rPr>
        <sz val="10"/>
        <rFont val="Times New Roman"/>
      </rPr>
      <t>Gastos de Representación, Protocolo y Ceremonial</t>
    </r>
  </si>
  <si>
    <r>
      <rPr>
        <sz val="10"/>
        <rFont val="Times New Roman"/>
      </rPr>
      <t>Derechos y Tasas</t>
    </r>
  </si>
  <si>
    <r>
      <rPr>
        <sz val="10"/>
        <rFont val="Times New Roman"/>
      </rPr>
      <t>23</t>
    </r>
  </si>
  <si>
    <r>
      <rPr>
        <sz val="10"/>
        <rFont val="Times New Roman"/>
      </rPr>
      <t>PRESTACIONES DE SEGURIDAD SOCIAL</t>
    </r>
  </si>
  <si>
    <r>
      <rPr>
        <sz val="10"/>
        <rFont val="Times New Roman"/>
      </rPr>
      <t>Prestaciones Sociales del Empleador</t>
    </r>
  </si>
  <si>
    <r>
      <rPr>
        <sz val="10"/>
        <rFont val="Times New Roman"/>
      </rPr>
      <t>Indemnización de Cargo Fiscal</t>
    </r>
  </si>
  <si>
    <r>
      <rPr>
        <sz val="10"/>
        <rFont val="Times New Roman"/>
      </rPr>
      <t>Fondo Retiro Funcionarios Públicos  Ley N° 19.882</t>
    </r>
  </si>
  <si>
    <r>
      <rPr>
        <sz val="10"/>
        <rFont val="Times New Roman"/>
      </rPr>
      <t>24</t>
    </r>
  </si>
  <si>
    <r>
      <rPr>
        <sz val="10"/>
        <rFont val="Times New Roman"/>
      </rPr>
      <t>Al Sector Privado</t>
    </r>
  </si>
  <si>
    <r>
      <rPr>
        <sz val="10"/>
        <rFont val="Times New Roman"/>
      </rPr>
      <t>Becas</t>
    </r>
  </si>
  <si>
    <r>
      <rPr>
        <sz val="10"/>
        <rFont val="Times New Roman"/>
      </rPr>
      <t>Al Gobierno Central</t>
    </r>
  </si>
  <si>
    <r>
      <rPr>
        <sz val="10"/>
        <rFont val="Times New Roman"/>
      </rPr>
      <t>Ministerio Público -  Plan Calle sin Violencia</t>
    </r>
  </si>
  <si>
    <r>
      <rPr>
        <sz val="10"/>
        <rFont val="Times New Roman"/>
      </rPr>
      <t>Ministerio Público - Plan Calle sin Violencia</t>
    </r>
  </si>
  <si>
    <r>
      <rPr>
        <sz val="10"/>
        <rFont val="Times New Roman"/>
      </rPr>
      <t>A Otras Entidades Públicas</t>
    </r>
  </si>
  <si>
    <r>
      <rPr>
        <sz val="10"/>
        <rFont val="Times New Roman"/>
      </rPr>
      <t>067</t>
    </r>
  </si>
  <si>
    <r>
      <rPr>
        <sz val="10"/>
        <rFont val="Times New Roman"/>
      </rPr>
      <t>Programa BID Fortalecimiento Seguridad Pública</t>
    </r>
  </si>
  <si>
    <r>
      <rPr>
        <sz val="10"/>
        <rFont val="Times New Roman"/>
      </rPr>
      <t>069</t>
    </r>
  </si>
  <si>
    <r>
      <rPr>
        <sz val="10"/>
        <rFont val="Times New Roman"/>
      </rPr>
      <t>Plan Nacional Contra el Crimen Organizado</t>
    </r>
  </si>
  <si>
    <r>
      <rPr>
        <sz val="10"/>
        <rFont val="Times New Roman"/>
      </rPr>
      <t>071</t>
    </r>
  </si>
  <si>
    <r>
      <rPr>
        <sz val="10"/>
        <rFont val="Times New Roman"/>
      </rPr>
      <t>Plan Calle sin Violencia</t>
    </r>
  </si>
  <si>
    <r>
      <rPr>
        <sz val="10"/>
        <rFont val="Times New Roman"/>
      </rPr>
      <t>A Unidades o Programas del Servicio</t>
    </r>
  </si>
  <si>
    <r>
      <rPr>
        <sz val="10"/>
        <rFont val="Times New Roman"/>
      </rPr>
      <t>018</t>
    </r>
  </si>
  <si>
    <r>
      <rPr>
        <sz val="10"/>
        <rFont val="Times New Roman"/>
      </rPr>
      <t>Programa Estadio Seguro</t>
    </r>
  </si>
  <si>
    <r>
      <rPr>
        <sz val="10"/>
        <rFont val="Times New Roman"/>
      </rPr>
      <t>053</t>
    </r>
  </si>
  <si>
    <r>
      <rPr>
        <sz val="10"/>
        <rFont val="Times New Roman"/>
      </rPr>
      <t>Programa Seguimiento de Causas Judiciales</t>
    </r>
  </si>
  <si>
    <r>
      <rPr>
        <sz val="10"/>
        <rFont val="Times New Roman"/>
      </rPr>
      <t>29</t>
    </r>
  </si>
  <si>
    <r>
      <rPr>
        <sz val="10"/>
        <rFont val="Times New Roman"/>
      </rPr>
      <t>ADQUISICIÓN DE ACTIVOS NO FINANCIEROS</t>
    </r>
  </si>
  <si>
    <r>
      <rPr>
        <sz val="10"/>
        <rFont val="Times New Roman"/>
      </rPr>
      <t>Vehículos</t>
    </r>
  </si>
  <si>
    <r>
      <rPr>
        <sz val="10"/>
        <rFont val="Times New Roman"/>
      </rPr>
      <t>Vehiculos</t>
    </r>
  </si>
  <si>
    <r>
      <rPr>
        <sz val="10"/>
        <rFont val="Times New Roman"/>
      </rPr>
      <t>Mobiliario y Otros</t>
    </r>
  </si>
  <si>
    <r>
      <rPr>
        <sz val="10"/>
        <rFont val="Times New Roman"/>
      </rPr>
      <t>Mobiliario</t>
    </r>
  </si>
  <si>
    <r>
      <rPr>
        <sz val="10"/>
        <rFont val="Times New Roman"/>
      </rPr>
      <t>Máquinas y Equipos</t>
    </r>
  </si>
  <si>
    <r>
      <rPr>
        <sz val="10"/>
        <rFont val="Times New Roman"/>
      </rPr>
      <t>Máquinas y Equipos de Oficina</t>
    </r>
  </si>
  <si>
    <r>
      <rPr>
        <sz val="10"/>
        <rFont val="Times New Roman"/>
      </rPr>
      <t>Equipos Informáticos</t>
    </r>
  </si>
  <si>
    <r>
      <rPr>
        <sz val="10"/>
        <rFont val="Times New Roman"/>
      </rPr>
      <t>Equipos Computacionales y Periféricos</t>
    </r>
  </si>
  <si>
    <r>
      <rPr>
        <sz val="10"/>
        <rFont val="Times New Roman"/>
      </rPr>
      <t>Programas Informáticos</t>
    </r>
  </si>
  <si>
    <r>
      <rPr>
        <sz val="10"/>
        <rFont val="Times New Roman"/>
      </rPr>
      <t>Programas Computacionales</t>
    </r>
  </si>
  <si>
    <r>
      <rPr>
        <sz val="10"/>
        <rFont val="Times New Roman"/>
      </rPr>
      <t>33</t>
    </r>
  </si>
  <si>
    <r>
      <rPr>
        <sz val="10"/>
        <rFont val="Times New Roman"/>
      </rPr>
      <t>TRANSFERENCIAS DE CAPITAL</t>
    </r>
  </si>
  <si>
    <r>
      <rPr>
        <sz val="10"/>
        <rFont val="Times New Roman"/>
      </rPr>
      <t>131</t>
    </r>
  </si>
  <si>
    <r>
      <rPr>
        <sz val="10"/>
        <rFont val="Times New Roman"/>
      </rPr>
      <t>Plan Nacional Contra el Crimen Organizado - Carabineros de Chile</t>
    </r>
  </si>
  <si>
    <r>
      <rPr>
        <sz val="10"/>
        <rFont val="Times New Roman"/>
      </rPr>
      <t>132</t>
    </r>
  </si>
  <si>
    <r>
      <rPr>
        <sz val="10"/>
        <rFont val="Times New Roman"/>
      </rPr>
      <t>Plan Nacional Contra el Crimen Organizado - Policía de Investigaciones de Chile</t>
    </r>
  </si>
  <si>
    <r>
      <rPr>
        <sz val="10"/>
        <rFont val="Times New Roman"/>
      </rPr>
      <t>34</t>
    </r>
  </si>
  <si>
    <r>
      <rPr>
        <sz val="10"/>
        <rFont val="Times New Roman"/>
      </rPr>
      <t>SERVICIO DE LA DEUDA</t>
    </r>
  </si>
  <si>
    <r>
      <rPr>
        <sz val="10"/>
        <rFont val="Times New Roman"/>
      </rPr>
      <t>Intereses Deuda Externa</t>
    </r>
  </si>
  <si>
    <r>
      <rPr>
        <sz val="10"/>
        <rFont val="Times New Roman"/>
      </rPr>
      <t>Empréstitos</t>
    </r>
  </si>
  <si>
    <r>
      <rPr>
        <sz val="10"/>
        <rFont val="Times New Roman"/>
      </rPr>
      <t>Otros Gastos Financieros Deuda Externa</t>
    </r>
  </si>
  <si>
    <r>
      <rPr>
        <sz val="10"/>
        <rFont val="Times New Roman"/>
      </rPr>
      <t>Deuda Flotante</t>
    </r>
  </si>
  <si>
    <r>
      <rPr>
        <b/>
        <sz val="10"/>
        <rFont val="Times New Roman"/>
      </rPr>
      <t>Gasto Estado de Operaciones*</t>
    </r>
  </si>
  <si>
    <r>
      <rPr>
        <sz val="8"/>
        <rFont val="Times New Roman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</si>
</sst>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9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</font>
    <font>
      <b/>
      <sz val="10"/>
      <name val="Times New Roman"/>
    </font>
    <font>
      <sz val="10"/>
      <name val="Times New Roman"/>
    </font>
    <font>
      <sz val="8"/>
      <name val="Times New Roman"/>
    </font>
  </fonts>
  <fills count="4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FFFFF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4" borderId="0" xfId="0" applyFill="1" applyAlignment="1" applyProtection="1">
      <alignment wrapText="1"/>
      <protection locked="0"/>
    </xf>
    <xf numFmtId="0" fontId="3" fillId="7" borderId="1" xfId="0" applyFont="1" applyFill="1" applyBorder="1" applyAlignment="1">
      <alignment horizontal="left" vertical="center" wrapText="1"/>
    </xf>
    <xf numFmtId="0" fontId="3" fillId="20" borderId="1" xfId="0" applyFont="1" applyFill="1" applyBorder="1" applyAlignment="1">
      <alignment horizontal="center" vertical="top" wrapText="1"/>
    </xf>
    <xf numFmtId="0" fontId="2" fillId="22" borderId="9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top" wrapText="1"/>
    </xf>
    <xf numFmtId="0" fontId="2" fillId="26" borderId="10" xfId="0" applyFont="1" applyFill="1" applyBorder="1" applyAlignment="1">
      <alignment horizontal="center" vertical="top" wrapText="1"/>
    </xf>
    <xf numFmtId="0" fontId="2" fillId="27" borderId="11" xfId="0" applyFont="1" applyFill="1" applyBorder="1" applyAlignment="1">
      <alignment horizontal="center" vertical="center" wrapText="1"/>
    </xf>
    <xf numFmtId="0" fontId="2" fillId="28" borderId="11" xfId="0" applyFont="1" applyFill="1" applyBorder="1" applyAlignment="1">
      <alignment horizontal="center" vertical="center" wrapText="1"/>
    </xf>
    <xf numFmtId="0" fontId="3" fillId="30" borderId="8" xfId="0" applyFont="1" applyFill="1" applyBorder="1" applyAlignment="1">
      <alignment horizontal="center" vertical="top" wrapText="1"/>
    </xf>
    <xf numFmtId="0" fontId="2" fillId="31" borderId="8" xfId="0" applyFont="1" applyFill="1" applyBorder="1" applyAlignment="1">
      <alignment horizontal="left" vertical="top" wrapText="1"/>
    </xf>
    <xf numFmtId="3" fontId="2" fillId="32" borderId="8" xfId="0" applyNumberFormat="1" applyFont="1" applyFill="1" applyBorder="1" applyAlignment="1">
      <alignment horizontal="right" vertical="top" wrapText="1"/>
    </xf>
    <xf numFmtId="164" fontId="2" fillId="33" borderId="8" xfId="0" applyNumberFormat="1" applyFont="1" applyFill="1" applyBorder="1" applyAlignment="1">
      <alignment horizontal="right" vertical="top" wrapText="1"/>
    </xf>
    <xf numFmtId="0" fontId="3" fillId="34" borderId="12" xfId="0" applyFont="1" applyFill="1" applyBorder="1" applyAlignment="1">
      <alignment horizontal="center" vertical="top" wrapText="1"/>
    </xf>
    <xf numFmtId="0" fontId="3" fillId="35" borderId="12" xfId="0" applyFont="1" applyFill="1" applyBorder="1" applyAlignment="1">
      <alignment horizontal="left" vertical="top" wrapText="1"/>
    </xf>
    <xf numFmtId="3" fontId="3" fillId="36" borderId="12" xfId="0" applyNumberFormat="1" applyFont="1" applyFill="1" applyBorder="1" applyAlignment="1">
      <alignment horizontal="right" vertical="top" wrapText="1"/>
    </xf>
    <xf numFmtId="164" fontId="3" fillId="37" borderId="12" xfId="0" applyNumberFormat="1" applyFont="1" applyFill="1" applyBorder="1" applyAlignment="1">
      <alignment horizontal="right" vertical="top" wrapText="1"/>
    </xf>
    <xf numFmtId="0" fontId="0" fillId="38" borderId="12" xfId="0" applyFill="1" applyBorder="1" applyAlignment="1" applyProtection="1">
      <alignment wrapText="1"/>
      <protection locked="0"/>
    </xf>
    <xf numFmtId="0" fontId="0" fillId="39" borderId="13" xfId="0" applyFill="1" applyBorder="1" applyAlignment="1" applyProtection="1">
      <alignment wrapText="1"/>
      <protection locked="0"/>
    </xf>
    <xf numFmtId="3" fontId="2" fillId="42" borderId="9" xfId="0" applyNumberFormat="1" applyFont="1" applyFill="1" applyBorder="1" applyAlignment="1">
      <alignment horizontal="right" vertical="center" wrapText="1"/>
    </xf>
    <xf numFmtId="164" fontId="2" fillId="43" borderId="9" xfId="0" applyNumberFormat="1" applyFont="1" applyFill="1" applyBorder="1" applyAlignment="1">
      <alignment horizontal="right" vertical="center" wrapText="1"/>
    </xf>
    <xf numFmtId="0" fontId="2" fillId="27" borderId="11" xfId="0" applyFont="1" applyFill="1" applyBorder="1" applyAlignment="1">
      <alignment horizontal="center" vertical="center" wrapText="1"/>
    </xf>
    <xf numFmtId="0" fontId="2" fillId="29" borderId="11" xfId="0" applyFont="1" applyFill="1" applyBorder="1" applyAlignment="1" applyProtection="1">
      <alignment horizontal="center" vertical="center" wrapText="1"/>
      <protection locked="0"/>
    </xf>
    <xf numFmtId="0" fontId="2" fillId="40" borderId="9" xfId="0" applyFont="1" applyFill="1" applyBorder="1" applyAlignment="1">
      <alignment horizontal="left" vertical="top" wrapText="1"/>
    </xf>
    <xf numFmtId="0" fontId="2" fillId="41" borderId="9" xfId="0" applyFont="1" applyFill="1" applyBorder="1" applyAlignment="1" applyProtection="1">
      <alignment horizontal="left" vertical="top" wrapText="1"/>
      <protection locked="0"/>
    </xf>
    <xf numFmtId="0" fontId="4" fillId="44" borderId="1" xfId="0" applyFont="1" applyFill="1" applyBorder="1" applyAlignment="1">
      <alignment horizontal="left" wrapText="1"/>
    </xf>
    <xf numFmtId="0" fontId="4" fillId="45" borderId="1" xfId="0" applyFont="1" applyFill="1" applyBorder="1" applyAlignment="1" applyProtection="1">
      <alignment horizontal="left" wrapText="1"/>
      <protection locked="0"/>
    </xf>
    <xf numFmtId="0" fontId="3" fillId="12" borderId="4" xfId="0" applyFont="1" applyFill="1" applyBorder="1" applyAlignment="1">
      <alignment horizontal="left" vertical="top" wrapText="1"/>
    </xf>
    <xf numFmtId="0" fontId="3" fillId="13" borderId="4" xfId="0" applyFont="1" applyFill="1" applyBorder="1" applyAlignment="1" applyProtection="1">
      <alignment horizontal="left" vertical="top" wrapText="1"/>
      <protection locked="0"/>
    </xf>
    <xf numFmtId="0" fontId="3" fillId="14" borderId="5" xfId="0" applyFont="1" applyFill="1" applyBorder="1" applyAlignment="1">
      <alignment horizontal="left" vertical="top" wrapText="1"/>
    </xf>
    <xf numFmtId="0" fontId="3" fillId="15" borderId="5" xfId="0" applyFont="1" applyFill="1" applyBorder="1" applyAlignment="1" applyProtection="1">
      <alignment horizontal="left" vertical="top" wrapText="1"/>
      <protection locked="0"/>
    </xf>
    <xf numFmtId="0" fontId="3" fillId="16" borderId="6" xfId="0" applyFont="1" applyFill="1" applyBorder="1" applyAlignment="1">
      <alignment horizontal="left" vertical="top" wrapText="1"/>
    </xf>
    <xf numFmtId="0" fontId="3" fillId="17" borderId="6" xfId="0" applyFont="1" applyFill="1" applyBorder="1" applyAlignment="1" applyProtection="1">
      <alignment horizontal="left" vertical="top" wrapText="1"/>
      <protection locked="0"/>
    </xf>
    <xf numFmtId="0" fontId="3" fillId="18" borderId="7" xfId="0" applyFont="1" applyFill="1" applyBorder="1" applyAlignment="1">
      <alignment horizontal="left" vertical="top" wrapText="1"/>
    </xf>
    <xf numFmtId="0" fontId="3" fillId="19" borderId="7" xfId="0" applyFont="1" applyFill="1" applyBorder="1" applyAlignment="1" applyProtection="1">
      <alignment horizontal="left" vertical="top" wrapText="1"/>
      <protection locked="0"/>
    </xf>
    <xf numFmtId="0" fontId="2" fillId="21" borderId="8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center" vertical="top" wrapText="1"/>
    </xf>
    <xf numFmtId="0" fontId="2" fillId="6" borderId="1" xfId="0" applyFont="1" applyFill="1" applyBorder="1" applyAlignment="1" applyProtection="1">
      <alignment horizontal="center" vertical="top" wrapText="1"/>
      <protection locked="0"/>
    </xf>
    <xf numFmtId="0" fontId="3" fillId="8" borderId="2" xfId="0" applyFont="1" applyFill="1" applyBorder="1" applyAlignment="1">
      <alignment horizontal="left" vertical="top" wrapText="1"/>
    </xf>
    <xf numFmtId="0" fontId="3" fillId="9" borderId="2" xfId="0" applyFont="1" applyFill="1" applyBorder="1" applyAlignment="1" applyProtection="1">
      <alignment horizontal="left" vertical="top" wrapText="1"/>
      <protection locked="0"/>
    </xf>
    <xf numFmtId="0" fontId="3" fillId="10" borderId="3" xfId="0" applyFont="1" applyFill="1" applyBorder="1" applyAlignment="1">
      <alignment horizontal="left" vertical="top" wrapText="1"/>
    </xf>
    <xf numFmtId="0" fontId="3" fillId="11" borderId="3" xfId="0" applyFont="1" applyFill="1" applyBorder="1" applyAlignment="1" applyProtection="1">
      <alignment horizontal="left" vertical="top" wrapText="1"/>
      <protection locked="0"/>
    </xf>
    <xf numFmtId="0" fontId="3" fillId="34" borderId="15" xfId="0" applyFont="1" applyFill="1" applyBorder="1" applyAlignment="1">
      <alignment horizontal="center" vertical="top" wrapText="1"/>
    </xf>
    <xf numFmtId="0" fontId="3" fillId="35" borderId="15" xfId="0" applyFont="1" applyFill="1" applyBorder="1" applyAlignment="1">
      <alignment horizontal="left" vertical="top" wrapText="1"/>
    </xf>
    <xf numFmtId="3" fontId="3" fillId="36" borderId="15" xfId="0" applyNumberFormat="1" applyFont="1" applyFill="1" applyBorder="1" applyAlignment="1">
      <alignment horizontal="right" vertical="top" wrapText="1"/>
    </xf>
    <xf numFmtId="164" fontId="3" fillId="37" borderId="15" xfId="0" applyNumberFormat="1" applyFont="1" applyFill="1" applyBorder="1" applyAlignment="1">
      <alignment horizontal="right" vertical="top" wrapText="1"/>
    </xf>
    <xf numFmtId="0" fontId="3" fillId="34" borderId="14" xfId="0" applyFont="1" applyFill="1" applyBorder="1" applyAlignment="1">
      <alignment horizontal="center" vertical="top" wrapText="1"/>
    </xf>
    <xf numFmtId="0" fontId="3" fillId="35" borderId="14" xfId="0" applyFont="1" applyFill="1" applyBorder="1" applyAlignment="1">
      <alignment horizontal="left" vertical="top" wrapText="1"/>
    </xf>
    <xf numFmtId="3" fontId="3" fillId="36" borderId="14" xfId="0" applyNumberFormat="1" applyFont="1" applyFill="1" applyBorder="1" applyAlignment="1">
      <alignment horizontal="right" vertical="top" wrapText="1"/>
    </xf>
    <xf numFmtId="164" fontId="3" fillId="37" borderId="14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144"/>
  <sheetViews>
    <sheetView tabSelected="1" view="pageBreakPreview" topLeftCell="A97" zoomScale="80" zoomScaleNormal="100" zoomScaleSheetLayoutView="80" workbookViewId="0">
      <selection activeCell="W131" sqref="W131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.140625" customWidth="1"/>
    <col min="5" max="5" width="35.140625" customWidth="1"/>
    <col min="6" max="6" width="17.140625" customWidth="1"/>
    <col min="7" max="7" width="18.140625" customWidth="1"/>
    <col min="8" max="8" width="19.28515625" customWidth="1"/>
    <col min="9" max="9" width="18.28515625" customWidth="1"/>
    <col min="10" max="10" width="20" customWidth="1"/>
    <col min="11" max="11" width="16.28515625" customWidth="1"/>
    <col min="12" max="12" width="16.140625" customWidth="1"/>
    <col min="13" max="13" width="5.42578125" customWidth="1"/>
  </cols>
  <sheetData>
    <row r="1" spans="1:13" ht="17.100000000000001" customHeight="1" x14ac:dyDescent="0.25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1"/>
      <c r="L1" s="1"/>
      <c r="M1" s="1"/>
    </row>
    <row r="2" spans="1:13" ht="17.100000000000001" customHeight="1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1"/>
      <c r="L2" s="1"/>
      <c r="M2" s="1"/>
    </row>
    <row r="3" spans="1:13" ht="15" customHeight="1" x14ac:dyDescent="0.25">
      <c r="A3" s="40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1"/>
      <c r="L3" s="1"/>
      <c r="M3" s="1"/>
    </row>
    <row r="4" spans="1:13" ht="15" customHeight="1" x14ac:dyDescent="0.25">
      <c r="A4" s="1"/>
      <c r="B4" s="1"/>
      <c r="C4" s="1"/>
      <c r="D4" s="1"/>
      <c r="E4" s="1"/>
      <c r="F4" s="1"/>
      <c r="G4" s="1"/>
      <c r="H4" s="2" t="s">
        <v>3</v>
      </c>
      <c r="I4" s="1"/>
      <c r="J4" s="1"/>
      <c r="K4" s="1"/>
      <c r="L4" s="1"/>
      <c r="M4" s="1"/>
    </row>
    <row r="5" spans="1:13" ht="15" customHeight="1" x14ac:dyDescent="0.25">
      <c r="A5" s="42" t="s">
        <v>4</v>
      </c>
      <c r="B5" s="43"/>
      <c r="C5" s="44" t="s">
        <v>5</v>
      </c>
      <c r="D5" s="45"/>
      <c r="E5" s="45"/>
      <c r="F5" s="45"/>
      <c r="G5" s="45"/>
      <c r="H5" s="1"/>
      <c r="I5" s="2" t="s">
        <v>6</v>
      </c>
      <c r="J5" s="2" t="s">
        <v>7</v>
      </c>
      <c r="K5" s="1"/>
      <c r="L5" s="1"/>
      <c r="M5" s="1"/>
    </row>
    <row r="6" spans="1:13" ht="15" customHeight="1" x14ac:dyDescent="0.25">
      <c r="A6" s="28" t="s">
        <v>8</v>
      </c>
      <c r="B6" s="29"/>
      <c r="C6" s="30" t="s">
        <v>9</v>
      </c>
      <c r="D6" s="31"/>
      <c r="E6" s="31"/>
      <c r="F6" s="31"/>
      <c r="G6" s="31"/>
      <c r="H6" s="1"/>
      <c r="I6" s="2" t="s">
        <v>10</v>
      </c>
      <c r="J6" s="2" t="s">
        <v>11</v>
      </c>
      <c r="K6" s="1"/>
      <c r="L6" s="1"/>
      <c r="M6" s="1"/>
    </row>
    <row r="7" spans="1:13" ht="15" customHeight="1" x14ac:dyDescent="0.25">
      <c r="A7" s="32" t="s">
        <v>12</v>
      </c>
      <c r="B7" s="33"/>
      <c r="C7" s="34" t="s">
        <v>9</v>
      </c>
      <c r="D7" s="35"/>
      <c r="E7" s="35"/>
      <c r="F7" s="35"/>
      <c r="G7" s="35"/>
      <c r="H7" s="1"/>
      <c r="I7" s="2" t="s">
        <v>13</v>
      </c>
      <c r="J7" s="2" t="s">
        <v>11</v>
      </c>
      <c r="K7" s="1"/>
      <c r="L7" s="1"/>
      <c r="M7" s="1"/>
    </row>
    <row r="8" spans="1:13" ht="15" customHeight="1" x14ac:dyDescent="0.25">
      <c r="A8" s="1"/>
      <c r="B8" s="1"/>
      <c r="C8" s="1"/>
      <c r="D8" s="1"/>
      <c r="E8" s="1"/>
      <c r="F8" s="1"/>
      <c r="G8" s="1"/>
      <c r="H8" s="3" t="s">
        <v>14</v>
      </c>
      <c r="I8" s="1"/>
      <c r="J8" s="1"/>
      <c r="K8" s="1"/>
      <c r="L8" s="1"/>
      <c r="M8" s="1"/>
    </row>
    <row r="9" spans="1:13" ht="15" customHeight="1" x14ac:dyDescent="0.25">
      <c r="A9" s="36" t="s">
        <v>15</v>
      </c>
      <c r="B9" s="36" t="s">
        <v>16</v>
      </c>
      <c r="C9" s="36" t="s">
        <v>17</v>
      </c>
      <c r="D9" s="36" t="s">
        <v>18</v>
      </c>
      <c r="E9" s="36" t="s">
        <v>19</v>
      </c>
      <c r="F9" s="4" t="s">
        <v>20</v>
      </c>
      <c r="G9" s="5" t="s">
        <v>21</v>
      </c>
      <c r="H9" s="5" t="s">
        <v>22</v>
      </c>
      <c r="I9" s="5" t="s">
        <v>23</v>
      </c>
      <c r="J9" s="5" t="s">
        <v>24</v>
      </c>
      <c r="K9" s="5" t="s">
        <v>25</v>
      </c>
      <c r="L9" s="5" t="s">
        <v>26</v>
      </c>
      <c r="M9" s="1"/>
    </row>
    <row r="10" spans="1:13" ht="64.5" customHeight="1" x14ac:dyDescent="0.25">
      <c r="A10" s="37"/>
      <c r="B10" s="37"/>
      <c r="C10" s="37"/>
      <c r="D10" s="37"/>
      <c r="E10" s="37"/>
      <c r="F10" s="6" t="s">
        <v>27</v>
      </c>
      <c r="G10" s="7" t="s">
        <v>28</v>
      </c>
      <c r="H10" s="7" t="s">
        <v>29</v>
      </c>
      <c r="I10" s="7" t="s">
        <v>30</v>
      </c>
      <c r="J10" s="7" t="s">
        <v>31</v>
      </c>
      <c r="K10" s="22" t="s">
        <v>32</v>
      </c>
      <c r="L10" s="22" t="s">
        <v>33</v>
      </c>
      <c r="M10" s="1"/>
    </row>
    <row r="11" spans="1:13" ht="30" customHeight="1" x14ac:dyDescent="0.25">
      <c r="A11" s="37"/>
      <c r="B11" s="37"/>
      <c r="C11" s="37"/>
      <c r="D11" s="37"/>
      <c r="E11" s="37"/>
      <c r="F11" s="9" t="s">
        <v>34</v>
      </c>
      <c r="G11" s="8" t="s">
        <v>34</v>
      </c>
      <c r="H11" s="8" t="s">
        <v>34</v>
      </c>
      <c r="I11" s="8" t="s">
        <v>35</v>
      </c>
      <c r="J11" s="8" t="s">
        <v>35</v>
      </c>
      <c r="K11" s="23"/>
      <c r="L11" s="23"/>
      <c r="M11" s="1"/>
    </row>
    <row r="12" spans="1:13" ht="15" customHeight="1" x14ac:dyDescent="0.25">
      <c r="A12" s="10" t="s">
        <v>36</v>
      </c>
      <c r="B12" s="10" t="s">
        <v>36</v>
      </c>
      <c r="C12" s="10" t="s">
        <v>36</v>
      </c>
      <c r="D12" s="10" t="s">
        <v>36</v>
      </c>
      <c r="E12" s="11" t="s">
        <v>37</v>
      </c>
      <c r="F12" s="12">
        <v>128894528</v>
      </c>
      <c r="G12" s="12">
        <v>119494768</v>
      </c>
      <c r="H12" s="12">
        <v>48159862</v>
      </c>
      <c r="I12" s="12">
        <v>132399896</v>
      </c>
      <c r="J12" s="12">
        <v>109143323</v>
      </c>
      <c r="K12" s="12">
        <f t="shared" ref="K12:K18" si="0">J12-I12</f>
        <v>-23256573</v>
      </c>
      <c r="L12" s="13">
        <f>(K12/I12)</f>
        <v>-0.17565401259831806</v>
      </c>
      <c r="M12" s="1"/>
    </row>
    <row r="13" spans="1:13" ht="15" customHeight="1" x14ac:dyDescent="0.25">
      <c r="A13" s="14" t="s">
        <v>38</v>
      </c>
      <c r="B13" s="14" t="s">
        <v>36</v>
      </c>
      <c r="C13" s="14" t="s">
        <v>36</v>
      </c>
      <c r="D13" s="14" t="s">
        <v>36</v>
      </c>
      <c r="E13" s="15" t="s">
        <v>39</v>
      </c>
      <c r="F13" s="16">
        <v>0</v>
      </c>
      <c r="G13" s="16">
        <v>0</v>
      </c>
      <c r="H13" s="16">
        <v>0</v>
      </c>
      <c r="I13" s="16">
        <v>0</v>
      </c>
      <c r="J13" s="16">
        <v>10</v>
      </c>
      <c r="K13" s="16">
        <f t="shared" si="0"/>
        <v>10</v>
      </c>
      <c r="L13" s="17" t="s">
        <v>36</v>
      </c>
      <c r="M13" s="1"/>
    </row>
    <row r="14" spans="1:13" ht="15" customHeight="1" x14ac:dyDescent="0.25">
      <c r="A14" s="14" t="s">
        <v>36</v>
      </c>
      <c r="B14" s="14" t="s">
        <v>40</v>
      </c>
      <c r="C14" s="14" t="s">
        <v>36</v>
      </c>
      <c r="D14" s="14" t="s">
        <v>36</v>
      </c>
      <c r="E14" s="15" t="s">
        <v>41</v>
      </c>
      <c r="F14" s="16">
        <v>0</v>
      </c>
      <c r="G14" s="16">
        <v>0</v>
      </c>
      <c r="H14" s="16">
        <v>0</v>
      </c>
      <c r="I14" s="16">
        <v>0</v>
      </c>
      <c r="J14" s="16">
        <v>10</v>
      </c>
      <c r="K14" s="16">
        <f t="shared" si="0"/>
        <v>10</v>
      </c>
      <c r="L14" s="17" t="s">
        <v>36</v>
      </c>
      <c r="M14" s="1"/>
    </row>
    <row r="15" spans="1:13" ht="15" customHeight="1" x14ac:dyDescent="0.25">
      <c r="A15" s="14" t="s">
        <v>36</v>
      </c>
      <c r="B15" s="14" t="s">
        <v>36</v>
      </c>
      <c r="C15" s="14" t="s">
        <v>42</v>
      </c>
      <c r="D15" s="14" t="s">
        <v>36</v>
      </c>
      <c r="E15" s="15" t="s">
        <v>43</v>
      </c>
      <c r="F15" s="16">
        <v>0</v>
      </c>
      <c r="G15" s="16">
        <v>0</v>
      </c>
      <c r="H15" s="16">
        <v>0</v>
      </c>
      <c r="I15" s="16">
        <v>0</v>
      </c>
      <c r="J15" s="16">
        <v>10</v>
      </c>
      <c r="K15" s="16">
        <f t="shared" si="0"/>
        <v>10</v>
      </c>
      <c r="L15" s="17" t="s">
        <v>36</v>
      </c>
      <c r="M15" s="1"/>
    </row>
    <row r="16" spans="1:13" ht="15" customHeight="1" x14ac:dyDescent="0.25">
      <c r="A16" s="14" t="s">
        <v>44</v>
      </c>
      <c r="B16" s="14" t="s">
        <v>36</v>
      </c>
      <c r="C16" s="14" t="s">
        <v>36</v>
      </c>
      <c r="D16" s="14" t="s">
        <v>36</v>
      </c>
      <c r="E16" s="15" t="s">
        <v>45</v>
      </c>
      <c r="F16" s="16">
        <v>0</v>
      </c>
      <c r="G16" s="16">
        <v>10</v>
      </c>
      <c r="H16" s="16">
        <v>52209</v>
      </c>
      <c r="I16" s="16">
        <v>0</v>
      </c>
      <c r="J16" s="16">
        <v>10</v>
      </c>
      <c r="K16" s="16">
        <f t="shared" si="0"/>
        <v>10</v>
      </c>
      <c r="L16" s="17" t="s">
        <v>36</v>
      </c>
      <c r="M16" s="1"/>
    </row>
    <row r="17" spans="1:13" ht="27" customHeight="1" x14ac:dyDescent="0.25">
      <c r="A17" s="14" t="s">
        <v>36</v>
      </c>
      <c r="B17" s="14" t="s">
        <v>11</v>
      </c>
      <c r="C17" s="14" t="s">
        <v>36</v>
      </c>
      <c r="D17" s="14" t="s">
        <v>36</v>
      </c>
      <c r="E17" s="15" t="s">
        <v>46</v>
      </c>
      <c r="F17" s="16">
        <v>0</v>
      </c>
      <c r="G17" s="16">
        <v>10</v>
      </c>
      <c r="H17" s="16">
        <v>52209</v>
      </c>
      <c r="I17" s="16">
        <v>0</v>
      </c>
      <c r="J17" s="16">
        <v>10</v>
      </c>
      <c r="K17" s="16">
        <f t="shared" si="0"/>
        <v>10</v>
      </c>
      <c r="L17" s="17" t="s">
        <v>36</v>
      </c>
      <c r="M17" s="1"/>
    </row>
    <row r="18" spans="1:13" ht="27" hidden="1" customHeight="1" x14ac:dyDescent="0.25">
      <c r="A18" s="14" t="s">
        <v>36</v>
      </c>
      <c r="B18" s="14" t="s">
        <v>36</v>
      </c>
      <c r="C18" s="14" t="s">
        <v>47</v>
      </c>
      <c r="D18" s="14" t="s">
        <v>36</v>
      </c>
      <c r="E18" s="15" t="s">
        <v>48</v>
      </c>
      <c r="F18" s="16">
        <v>0</v>
      </c>
      <c r="G18" s="16">
        <v>10</v>
      </c>
      <c r="H18" s="16">
        <v>6365</v>
      </c>
      <c r="I18" s="16">
        <v>0</v>
      </c>
      <c r="J18" s="16">
        <v>10</v>
      </c>
      <c r="K18" s="16">
        <f t="shared" si="0"/>
        <v>10</v>
      </c>
      <c r="L18" s="17" t="s">
        <v>36</v>
      </c>
      <c r="M18" s="1"/>
    </row>
    <row r="19" spans="1:13" ht="27" hidden="1" customHeight="1" x14ac:dyDescent="0.25">
      <c r="A19" s="14" t="s">
        <v>36</v>
      </c>
      <c r="B19" s="14" t="s">
        <v>36</v>
      </c>
      <c r="C19" s="14" t="s">
        <v>49</v>
      </c>
      <c r="D19" s="14" t="s">
        <v>36</v>
      </c>
      <c r="E19" s="15" t="s">
        <v>50</v>
      </c>
      <c r="F19" s="16">
        <v>0</v>
      </c>
      <c r="G19" s="16">
        <v>0</v>
      </c>
      <c r="H19" s="16">
        <v>45844</v>
      </c>
      <c r="I19" s="16">
        <v>0</v>
      </c>
      <c r="J19" s="16">
        <v>0</v>
      </c>
      <c r="K19" s="18"/>
      <c r="L19" s="17" t="s">
        <v>36</v>
      </c>
      <c r="M19" s="1"/>
    </row>
    <row r="20" spans="1:13" ht="15" customHeight="1" x14ac:dyDescent="0.25">
      <c r="A20" s="14" t="s">
        <v>51</v>
      </c>
      <c r="B20" s="14" t="s">
        <v>36</v>
      </c>
      <c r="C20" s="14" t="s">
        <v>36</v>
      </c>
      <c r="D20" s="14" t="s">
        <v>36</v>
      </c>
      <c r="E20" s="15" t="s">
        <v>52</v>
      </c>
      <c r="F20" s="16">
        <v>121377728</v>
      </c>
      <c r="G20" s="16">
        <v>112624824</v>
      </c>
      <c r="H20" s="16">
        <v>48107653</v>
      </c>
      <c r="I20" s="16">
        <v>124883096</v>
      </c>
      <c r="J20" s="16">
        <v>103626503</v>
      </c>
      <c r="K20" s="16">
        <f t="shared" ref="K20:K29" si="1">J20-I20</f>
        <v>-21256593</v>
      </c>
      <c r="L20" s="17">
        <f t="shared" ref="L20:L29" si="2">(K20/I20)</f>
        <v>-0.17021193164525647</v>
      </c>
      <c r="M20" s="1"/>
    </row>
    <row r="21" spans="1:13" ht="15" customHeight="1" x14ac:dyDescent="0.25">
      <c r="A21" s="14" t="s">
        <v>36</v>
      </c>
      <c r="B21" s="14" t="s">
        <v>11</v>
      </c>
      <c r="C21" s="14" t="s">
        <v>36</v>
      </c>
      <c r="D21" s="14" t="s">
        <v>36</v>
      </c>
      <c r="E21" s="15" t="s">
        <v>53</v>
      </c>
      <c r="F21" s="16">
        <v>118304693</v>
      </c>
      <c r="G21" s="16">
        <v>112624824</v>
      </c>
      <c r="H21" s="16">
        <v>48107653</v>
      </c>
      <c r="I21" s="16">
        <v>121810061</v>
      </c>
      <c r="J21" s="16">
        <v>101241645</v>
      </c>
      <c r="K21" s="16">
        <f t="shared" si="1"/>
        <v>-20568416</v>
      </c>
      <c r="L21" s="17">
        <f t="shared" si="2"/>
        <v>-0.16885646252159744</v>
      </c>
      <c r="M21" s="1"/>
    </row>
    <row r="22" spans="1:13" ht="15" hidden="1" customHeight="1" x14ac:dyDescent="0.25">
      <c r="A22" s="14" t="s">
        <v>36</v>
      </c>
      <c r="B22" s="14" t="s">
        <v>36</v>
      </c>
      <c r="C22" s="14" t="s">
        <v>47</v>
      </c>
      <c r="D22" s="14" t="s">
        <v>36</v>
      </c>
      <c r="E22" s="15" t="s">
        <v>54</v>
      </c>
      <c r="F22" s="16">
        <v>5228349</v>
      </c>
      <c r="G22" s="16">
        <v>7715648</v>
      </c>
      <c r="H22" s="16">
        <v>3883438</v>
      </c>
      <c r="I22" s="16">
        <v>5228349</v>
      </c>
      <c r="J22" s="16">
        <v>10886792</v>
      </c>
      <c r="K22" s="16">
        <f t="shared" si="1"/>
        <v>5658443</v>
      </c>
      <c r="L22" s="17">
        <f t="shared" si="2"/>
        <v>1.0822619148033155</v>
      </c>
      <c r="M22" s="1"/>
    </row>
    <row r="23" spans="1:13" ht="15" hidden="1" customHeight="1" x14ac:dyDescent="0.25">
      <c r="A23" s="14" t="s">
        <v>36</v>
      </c>
      <c r="B23" s="14" t="s">
        <v>36</v>
      </c>
      <c r="C23" s="14" t="s">
        <v>49</v>
      </c>
      <c r="D23" s="14" t="s">
        <v>36</v>
      </c>
      <c r="E23" s="15" t="s">
        <v>55</v>
      </c>
      <c r="F23" s="16">
        <v>113076344</v>
      </c>
      <c r="G23" s="16">
        <v>104909176</v>
      </c>
      <c r="H23" s="16">
        <v>44224215</v>
      </c>
      <c r="I23" s="16">
        <v>116581712</v>
      </c>
      <c r="J23" s="16">
        <v>90354853</v>
      </c>
      <c r="K23" s="16">
        <f t="shared" si="1"/>
        <v>-26226859</v>
      </c>
      <c r="L23" s="17">
        <f t="shared" si="2"/>
        <v>-0.22496546456617483</v>
      </c>
      <c r="M23" s="1"/>
    </row>
    <row r="24" spans="1:13" ht="15" customHeight="1" x14ac:dyDescent="0.25">
      <c r="A24" s="14" t="s">
        <v>36</v>
      </c>
      <c r="B24" s="14" t="s">
        <v>56</v>
      </c>
      <c r="C24" s="14" t="s">
        <v>36</v>
      </c>
      <c r="D24" s="14" t="s">
        <v>36</v>
      </c>
      <c r="E24" s="15" t="s">
        <v>57</v>
      </c>
      <c r="F24" s="16">
        <v>3073035</v>
      </c>
      <c r="G24" s="16">
        <v>0</v>
      </c>
      <c r="H24" s="16">
        <v>0</v>
      </c>
      <c r="I24" s="16">
        <v>3073035</v>
      </c>
      <c r="J24" s="16">
        <v>2384858</v>
      </c>
      <c r="K24" s="16">
        <f t="shared" si="1"/>
        <v>-688177</v>
      </c>
      <c r="L24" s="17">
        <f t="shared" si="2"/>
        <v>-0.22394050181660802</v>
      </c>
      <c r="M24" s="1"/>
    </row>
    <row r="25" spans="1:13" ht="15" hidden="1" customHeight="1" x14ac:dyDescent="0.25">
      <c r="A25" s="14" t="s">
        <v>36</v>
      </c>
      <c r="B25" s="14" t="s">
        <v>36</v>
      </c>
      <c r="C25" s="14" t="s">
        <v>49</v>
      </c>
      <c r="D25" s="14" t="s">
        <v>36</v>
      </c>
      <c r="E25" s="15" t="s">
        <v>58</v>
      </c>
      <c r="F25" s="16">
        <v>3046533</v>
      </c>
      <c r="G25" s="16">
        <v>0</v>
      </c>
      <c r="H25" s="16">
        <v>0</v>
      </c>
      <c r="I25" s="16">
        <v>3046533</v>
      </c>
      <c r="J25" s="16">
        <v>2336132</v>
      </c>
      <c r="K25" s="16">
        <f t="shared" si="1"/>
        <v>-710401</v>
      </c>
      <c r="L25" s="17">
        <f t="shared" si="2"/>
        <v>-0.23318342522467342</v>
      </c>
      <c r="M25" s="1"/>
    </row>
    <row r="26" spans="1:13" ht="15" hidden="1" customHeight="1" x14ac:dyDescent="0.25">
      <c r="A26" s="14" t="s">
        <v>36</v>
      </c>
      <c r="B26" s="14" t="s">
        <v>36</v>
      </c>
      <c r="C26" s="14" t="s">
        <v>59</v>
      </c>
      <c r="D26" s="14" t="s">
        <v>36</v>
      </c>
      <c r="E26" s="15" t="s">
        <v>60</v>
      </c>
      <c r="F26" s="16">
        <v>26502</v>
      </c>
      <c r="G26" s="16">
        <v>0</v>
      </c>
      <c r="H26" s="16">
        <v>0</v>
      </c>
      <c r="I26" s="16">
        <v>26502</v>
      </c>
      <c r="J26" s="16">
        <v>48726</v>
      </c>
      <c r="K26" s="16">
        <f t="shared" si="1"/>
        <v>22224</v>
      </c>
      <c r="L26" s="17">
        <f t="shared" si="2"/>
        <v>0.83857822051165953</v>
      </c>
      <c r="M26" s="1"/>
    </row>
    <row r="27" spans="1:13" ht="15" customHeight="1" x14ac:dyDescent="0.25">
      <c r="A27" s="14" t="s">
        <v>61</v>
      </c>
      <c r="B27" s="14" t="s">
        <v>36</v>
      </c>
      <c r="C27" s="14" t="s">
        <v>36</v>
      </c>
      <c r="D27" s="14" t="s">
        <v>36</v>
      </c>
      <c r="E27" s="15" t="s">
        <v>62</v>
      </c>
      <c r="F27" s="16">
        <v>7516800</v>
      </c>
      <c r="G27" s="16">
        <v>6869924</v>
      </c>
      <c r="H27" s="16">
        <v>0</v>
      </c>
      <c r="I27" s="16">
        <v>7516800</v>
      </c>
      <c r="J27" s="16">
        <v>5516800</v>
      </c>
      <c r="K27" s="16">
        <f t="shared" si="1"/>
        <v>-2000000</v>
      </c>
      <c r="L27" s="17">
        <f t="shared" si="2"/>
        <v>-0.26607066836951893</v>
      </c>
      <c r="M27" s="1"/>
    </row>
    <row r="28" spans="1:13" ht="15" customHeight="1" x14ac:dyDescent="0.25">
      <c r="A28" s="14" t="s">
        <v>36</v>
      </c>
      <c r="B28" s="14" t="s">
        <v>40</v>
      </c>
      <c r="C28" s="14" t="s">
        <v>36</v>
      </c>
      <c r="D28" s="14" t="s">
        <v>36</v>
      </c>
      <c r="E28" s="15" t="s">
        <v>63</v>
      </c>
      <c r="F28" s="16">
        <v>7516800</v>
      </c>
      <c r="G28" s="16">
        <v>6869924</v>
      </c>
      <c r="H28" s="16">
        <v>0</v>
      </c>
      <c r="I28" s="16">
        <v>7516800</v>
      </c>
      <c r="J28" s="16">
        <v>5516800</v>
      </c>
      <c r="K28" s="16">
        <f t="shared" si="1"/>
        <v>-2000000</v>
      </c>
      <c r="L28" s="17">
        <f t="shared" si="2"/>
        <v>-0.26607066836951893</v>
      </c>
      <c r="M28" s="1"/>
    </row>
    <row r="29" spans="1:13" ht="15" hidden="1" customHeight="1" x14ac:dyDescent="0.25">
      <c r="A29" s="14" t="s">
        <v>36</v>
      </c>
      <c r="B29" s="14" t="s">
        <v>36</v>
      </c>
      <c r="C29" s="14" t="s">
        <v>47</v>
      </c>
      <c r="D29" s="14" t="s">
        <v>36</v>
      </c>
      <c r="E29" s="15" t="s">
        <v>64</v>
      </c>
      <c r="F29" s="16">
        <v>7516800</v>
      </c>
      <c r="G29" s="16">
        <v>6869924</v>
      </c>
      <c r="H29" s="16">
        <v>0</v>
      </c>
      <c r="I29" s="16">
        <v>7516800</v>
      </c>
      <c r="J29" s="16">
        <v>5516800</v>
      </c>
      <c r="K29" s="16">
        <f t="shared" si="1"/>
        <v>-2000000</v>
      </c>
      <c r="L29" s="17">
        <f t="shared" si="2"/>
        <v>-0.26607066836951893</v>
      </c>
      <c r="M29" s="1"/>
    </row>
    <row r="30" spans="1:13" ht="15" customHeight="1" x14ac:dyDescent="0.25">
      <c r="A30" s="14" t="s">
        <v>65</v>
      </c>
      <c r="B30" s="14" t="s">
        <v>36</v>
      </c>
      <c r="C30" s="14" t="s">
        <v>36</v>
      </c>
      <c r="D30" s="14" t="s">
        <v>36</v>
      </c>
      <c r="E30" s="15" t="s">
        <v>66</v>
      </c>
      <c r="F30" s="16">
        <v>0</v>
      </c>
      <c r="G30" s="16">
        <v>10</v>
      </c>
      <c r="H30" s="16">
        <v>0</v>
      </c>
      <c r="I30" s="16">
        <v>0</v>
      </c>
      <c r="J30" s="16">
        <v>0</v>
      </c>
      <c r="K30" s="18"/>
      <c r="L30" s="17" t="s">
        <v>36</v>
      </c>
      <c r="M30" s="1"/>
    </row>
    <row r="31" spans="1:13" ht="15" hidden="1" customHeight="1" x14ac:dyDescent="0.25">
      <c r="A31" s="14" t="s">
        <v>36</v>
      </c>
      <c r="B31" s="14" t="s">
        <v>11</v>
      </c>
      <c r="C31" s="14" t="s">
        <v>36</v>
      </c>
      <c r="D31" s="14" t="s">
        <v>36</v>
      </c>
      <c r="E31" s="15" t="s">
        <v>67</v>
      </c>
      <c r="F31" s="16">
        <v>0</v>
      </c>
      <c r="G31" s="16">
        <v>10</v>
      </c>
      <c r="H31" s="16">
        <v>0</v>
      </c>
      <c r="I31" s="16">
        <v>0</v>
      </c>
      <c r="J31" s="16">
        <v>0</v>
      </c>
      <c r="K31" s="18"/>
      <c r="L31" s="17" t="s">
        <v>36</v>
      </c>
      <c r="M31" s="1"/>
    </row>
    <row r="32" spans="1:13" ht="15" hidden="1" customHeight="1" x14ac:dyDescent="0.25">
      <c r="A32" s="14" t="s">
        <v>36</v>
      </c>
      <c r="B32" s="14" t="s">
        <v>36</v>
      </c>
      <c r="C32" s="14" t="s">
        <v>47</v>
      </c>
      <c r="D32" s="14" t="s">
        <v>36</v>
      </c>
      <c r="E32" s="15" t="s">
        <v>68</v>
      </c>
      <c r="F32" s="16">
        <v>0</v>
      </c>
      <c r="G32" s="16">
        <v>10</v>
      </c>
      <c r="H32" s="16">
        <v>0</v>
      </c>
      <c r="I32" s="16">
        <v>0</v>
      </c>
      <c r="J32" s="16">
        <v>0</v>
      </c>
      <c r="K32" s="18"/>
      <c r="L32" s="17" t="s">
        <v>36</v>
      </c>
      <c r="M32" s="1"/>
    </row>
    <row r="33" spans="1:13" ht="15" customHeight="1" x14ac:dyDescent="0.25">
      <c r="A33" s="10" t="s">
        <v>36</v>
      </c>
      <c r="B33" s="10" t="s">
        <v>36</v>
      </c>
      <c r="C33" s="10" t="s">
        <v>36</v>
      </c>
      <c r="D33" s="10" t="s">
        <v>36</v>
      </c>
      <c r="E33" s="11" t="s">
        <v>69</v>
      </c>
      <c r="F33" s="12">
        <v>128894528</v>
      </c>
      <c r="G33" s="12">
        <v>119494768</v>
      </c>
      <c r="H33" s="12">
        <v>29380030</v>
      </c>
      <c r="I33" s="12">
        <v>132399896</v>
      </c>
      <c r="J33" s="12">
        <v>109143323</v>
      </c>
      <c r="K33" s="12">
        <f>J33-I33</f>
        <v>-23256573</v>
      </c>
      <c r="L33" s="13">
        <f>(K33/I33)</f>
        <v>-0.17565401259831806</v>
      </c>
      <c r="M33" s="1"/>
    </row>
    <row r="34" spans="1:13" ht="15" customHeight="1" x14ac:dyDescent="0.25">
      <c r="A34" s="14" t="s">
        <v>70</v>
      </c>
      <c r="B34" s="14" t="s">
        <v>36</v>
      </c>
      <c r="C34" s="14" t="s">
        <v>36</v>
      </c>
      <c r="D34" s="14" t="s">
        <v>36</v>
      </c>
      <c r="E34" s="15" t="s">
        <v>71</v>
      </c>
      <c r="F34" s="16">
        <v>5228349</v>
      </c>
      <c r="G34" s="16">
        <v>7715648</v>
      </c>
      <c r="H34" s="16">
        <v>3381013</v>
      </c>
      <c r="I34" s="16">
        <v>5228349</v>
      </c>
      <c r="J34" s="16">
        <v>10886792</v>
      </c>
      <c r="K34" s="16">
        <f>J34-I34</f>
        <v>5658443</v>
      </c>
      <c r="L34" s="17">
        <f>(K34/I34)</f>
        <v>1.0822619148033155</v>
      </c>
      <c r="M34" s="1"/>
    </row>
    <row r="35" spans="1:13" ht="15" hidden="1" customHeight="1" x14ac:dyDescent="0.25">
      <c r="A35" s="14" t="s">
        <v>36</v>
      </c>
      <c r="B35" s="14" t="s">
        <v>11</v>
      </c>
      <c r="C35" s="14" t="s">
        <v>36</v>
      </c>
      <c r="D35" s="14" t="s">
        <v>36</v>
      </c>
      <c r="E35" s="15" t="s">
        <v>72</v>
      </c>
      <c r="F35" s="16">
        <v>5228349</v>
      </c>
      <c r="G35" s="16">
        <v>7715648</v>
      </c>
      <c r="H35" s="16">
        <v>578195</v>
      </c>
      <c r="I35" s="16">
        <v>5228349</v>
      </c>
      <c r="J35" s="16">
        <v>9722174</v>
      </c>
      <c r="K35" s="16">
        <f>J35-I35</f>
        <v>4493825</v>
      </c>
      <c r="L35" s="17">
        <f>(K35/I35)</f>
        <v>0.85951129123170622</v>
      </c>
      <c r="M35" s="1"/>
    </row>
    <row r="36" spans="1:13" ht="15" hidden="1" customHeight="1" x14ac:dyDescent="0.25">
      <c r="A36" s="14" t="s">
        <v>36</v>
      </c>
      <c r="B36" s="14" t="s">
        <v>36</v>
      </c>
      <c r="C36" s="14" t="s">
        <v>47</v>
      </c>
      <c r="D36" s="14" t="s">
        <v>36</v>
      </c>
      <c r="E36" s="15" t="s">
        <v>73</v>
      </c>
      <c r="F36" s="16">
        <v>5228349</v>
      </c>
      <c r="G36" s="16">
        <v>7715648</v>
      </c>
      <c r="H36" s="16">
        <v>429567</v>
      </c>
      <c r="I36" s="16">
        <v>5228349</v>
      </c>
      <c r="J36" s="16">
        <v>9094178</v>
      </c>
      <c r="K36" s="16">
        <f>J36-I36</f>
        <v>3865829</v>
      </c>
      <c r="L36" s="17">
        <f>(K36/I36)</f>
        <v>0.73939765688939285</v>
      </c>
      <c r="M36" s="1"/>
    </row>
    <row r="37" spans="1:13" ht="15" hidden="1" customHeight="1" x14ac:dyDescent="0.25">
      <c r="A37" s="14" t="s">
        <v>36</v>
      </c>
      <c r="B37" s="14" t="s">
        <v>36</v>
      </c>
      <c r="C37" s="14" t="s">
        <v>49</v>
      </c>
      <c r="D37" s="14" t="s">
        <v>36</v>
      </c>
      <c r="E37" s="15" t="s">
        <v>74</v>
      </c>
      <c r="F37" s="16">
        <v>0</v>
      </c>
      <c r="G37" s="16">
        <v>0</v>
      </c>
      <c r="H37" s="16">
        <v>16052</v>
      </c>
      <c r="I37" s="16">
        <v>0</v>
      </c>
      <c r="J37" s="16">
        <v>0</v>
      </c>
      <c r="K37" s="18"/>
      <c r="L37" s="17" t="s">
        <v>36</v>
      </c>
      <c r="M37" s="1"/>
    </row>
    <row r="38" spans="1:13" ht="15" hidden="1" customHeight="1" x14ac:dyDescent="0.25">
      <c r="A38" s="14" t="s">
        <v>36</v>
      </c>
      <c r="B38" s="14" t="s">
        <v>36</v>
      </c>
      <c r="C38" s="14" t="s">
        <v>59</v>
      </c>
      <c r="D38" s="14" t="s">
        <v>36</v>
      </c>
      <c r="E38" s="15" t="s">
        <v>75</v>
      </c>
      <c r="F38" s="16">
        <v>0</v>
      </c>
      <c r="G38" s="16">
        <v>0</v>
      </c>
      <c r="H38" s="16">
        <v>18623</v>
      </c>
      <c r="I38" s="16">
        <v>0</v>
      </c>
      <c r="J38" s="16">
        <v>0</v>
      </c>
      <c r="K38" s="18"/>
      <c r="L38" s="17" t="s">
        <v>36</v>
      </c>
      <c r="M38" s="1"/>
    </row>
    <row r="39" spans="1:13" ht="15" hidden="1" customHeight="1" x14ac:dyDescent="0.25">
      <c r="A39" s="14" t="s">
        <v>36</v>
      </c>
      <c r="B39" s="14" t="s">
        <v>36</v>
      </c>
      <c r="C39" s="14" t="s">
        <v>76</v>
      </c>
      <c r="D39" s="14" t="s">
        <v>36</v>
      </c>
      <c r="E39" s="15" t="s">
        <v>77</v>
      </c>
      <c r="F39" s="16">
        <v>0</v>
      </c>
      <c r="G39" s="16">
        <v>0</v>
      </c>
      <c r="H39" s="16">
        <v>113953</v>
      </c>
      <c r="I39" s="16">
        <v>0</v>
      </c>
      <c r="J39" s="16">
        <v>627996</v>
      </c>
      <c r="K39" s="16">
        <f>J39-I39</f>
        <v>627996</v>
      </c>
      <c r="L39" s="17" t="s">
        <v>36</v>
      </c>
      <c r="M39" s="1"/>
    </row>
    <row r="40" spans="1:13" ht="15" hidden="1" customHeight="1" x14ac:dyDescent="0.25">
      <c r="A40" s="14" t="s">
        <v>36</v>
      </c>
      <c r="B40" s="14" t="s">
        <v>40</v>
      </c>
      <c r="C40" s="14" t="s">
        <v>36</v>
      </c>
      <c r="D40" s="14" t="s">
        <v>36</v>
      </c>
      <c r="E40" s="15" t="s">
        <v>78</v>
      </c>
      <c r="F40" s="16">
        <v>0</v>
      </c>
      <c r="G40" s="16">
        <v>0</v>
      </c>
      <c r="H40" s="16">
        <v>2520990</v>
      </c>
      <c r="I40" s="16">
        <v>0</v>
      </c>
      <c r="J40" s="16">
        <v>0</v>
      </c>
      <c r="K40" s="18"/>
      <c r="L40" s="17" t="s">
        <v>36</v>
      </c>
      <c r="M40" s="1"/>
    </row>
    <row r="41" spans="1:13" ht="15" hidden="1" customHeight="1" x14ac:dyDescent="0.25">
      <c r="A41" s="14" t="s">
        <v>36</v>
      </c>
      <c r="B41" s="14" t="s">
        <v>36</v>
      </c>
      <c r="C41" s="14" t="s">
        <v>47</v>
      </c>
      <c r="D41" s="14" t="s">
        <v>36</v>
      </c>
      <c r="E41" s="15" t="s">
        <v>73</v>
      </c>
      <c r="F41" s="16">
        <v>0</v>
      </c>
      <c r="G41" s="16">
        <v>0</v>
      </c>
      <c r="H41" s="16">
        <v>2226603</v>
      </c>
      <c r="I41" s="16">
        <v>0</v>
      </c>
      <c r="J41" s="16">
        <v>0</v>
      </c>
      <c r="K41" s="18"/>
      <c r="L41" s="17" t="s">
        <v>36</v>
      </c>
      <c r="M41" s="1"/>
    </row>
    <row r="42" spans="1:13" ht="15" hidden="1" customHeight="1" x14ac:dyDescent="0.25">
      <c r="A42" s="14" t="s">
        <v>36</v>
      </c>
      <c r="B42" s="14" t="s">
        <v>36</v>
      </c>
      <c r="C42" s="14" t="s">
        <v>49</v>
      </c>
      <c r="D42" s="14" t="s">
        <v>36</v>
      </c>
      <c r="E42" s="15" t="s">
        <v>74</v>
      </c>
      <c r="F42" s="16">
        <v>0</v>
      </c>
      <c r="G42" s="16">
        <v>0</v>
      </c>
      <c r="H42" s="16">
        <v>99376</v>
      </c>
      <c r="I42" s="16">
        <v>0</v>
      </c>
      <c r="J42" s="16">
        <v>0</v>
      </c>
      <c r="K42" s="18"/>
      <c r="L42" s="17" t="s">
        <v>36</v>
      </c>
      <c r="M42" s="1"/>
    </row>
    <row r="43" spans="1:13" ht="15" hidden="1" customHeight="1" x14ac:dyDescent="0.25">
      <c r="A43" s="14" t="s">
        <v>36</v>
      </c>
      <c r="B43" s="14" t="s">
        <v>36</v>
      </c>
      <c r="C43" s="14" t="s">
        <v>59</v>
      </c>
      <c r="D43" s="14" t="s">
        <v>36</v>
      </c>
      <c r="E43" s="15" t="s">
        <v>75</v>
      </c>
      <c r="F43" s="16">
        <v>0</v>
      </c>
      <c r="G43" s="16">
        <v>0</v>
      </c>
      <c r="H43" s="16">
        <v>115090</v>
      </c>
      <c r="I43" s="16">
        <v>0</v>
      </c>
      <c r="J43" s="16">
        <v>0</v>
      </c>
      <c r="K43" s="18"/>
      <c r="L43" s="17" t="s">
        <v>36</v>
      </c>
      <c r="M43" s="1"/>
    </row>
    <row r="44" spans="1:13" ht="15" hidden="1" customHeight="1" x14ac:dyDescent="0.25">
      <c r="A44" s="14" t="s">
        <v>36</v>
      </c>
      <c r="B44" s="14" t="s">
        <v>36</v>
      </c>
      <c r="C44" s="14" t="s">
        <v>76</v>
      </c>
      <c r="D44" s="14" t="s">
        <v>36</v>
      </c>
      <c r="E44" s="15" t="s">
        <v>77</v>
      </c>
      <c r="F44" s="16">
        <v>0</v>
      </c>
      <c r="G44" s="16">
        <v>0</v>
      </c>
      <c r="H44" s="16">
        <v>76818</v>
      </c>
      <c r="I44" s="16">
        <v>0</v>
      </c>
      <c r="J44" s="16">
        <v>0</v>
      </c>
      <c r="K44" s="18"/>
      <c r="L44" s="17" t="s">
        <v>36</v>
      </c>
      <c r="M44" s="1"/>
    </row>
    <row r="45" spans="1:13" ht="15" hidden="1" customHeight="1" x14ac:dyDescent="0.25">
      <c r="A45" s="14" t="s">
        <v>36</v>
      </c>
      <c r="B45" s="14" t="s">
        <v>36</v>
      </c>
      <c r="C45" s="14" t="s">
        <v>79</v>
      </c>
      <c r="D45" s="14" t="s">
        <v>36</v>
      </c>
      <c r="E45" s="15" t="s">
        <v>80</v>
      </c>
      <c r="F45" s="16">
        <v>0</v>
      </c>
      <c r="G45" s="16">
        <v>0</v>
      </c>
      <c r="H45" s="16">
        <v>3103</v>
      </c>
      <c r="I45" s="16">
        <v>0</v>
      </c>
      <c r="J45" s="16">
        <v>0</v>
      </c>
      <c r="K45" s="18"/>
      <c r="L45" s="17" t="s">
        <v>36</v>
      </c>
      <c r="M45" s="1"/>
    </row>
    <row r="46" spans="1:13" ht="15" hidden="1" customHeight="1" x14ac:dyDescent="0.25">
      <c r="A46" s="14" t="s">
        <v>36</v>
      </c>
      <c r="B46" s="14" t="s">
        <v>56</v>
      </c>
      <c r="C46" s="14" t="s">
        <v>36</v>
      </c>
      <c r="D46" s="14" t="s">
        <v>36</v>
      </c>
      <c r="E46" s="15" t="s">
        <v>81</v>
      </c>
      <c r="F46" s="16">
        <v>0</v>
      </c>
      <c r="G46" s="16">
        <v>0</v>
      </c>
      <c r="H46" s="16">
        <v>281828</v>
      </c>
      <c r="I46" s="16">
        <v>0</v>
      </c>
      <c r="J46" s="16">
        <v>1164618</v>
      </c>
      <c r="K46" s="16">
        <f>J46-I46</f>
        <v>1164618</v>
      </c>
      <c r="L46" s="17" t="s">
        <v>36</v>
      </c>
      <c r="M46" s="1"/>
    </row>
    <row r="47" spans="1:13" ht="15" hidden="1" customHeight="1" x14ac:dyDescent="0.25">
      <c r="A47" s="14" t="s">
        <v>36</v>
      </c>
      <c r="B47" s="14" t="s">
        <v>36</v>
      </c>
      <c r="C47" s="14" t="s">
        <v>47</v>
      </c>
      <c r="D47" s="14" t="s">
        <v>36</v>
      </c>
      <c r="E47" s="15" t="s">
        <v>82</v>
      </c>
      <c r="F47" s="16">
        <v>0</v>
      </c>
      <c r="G47" s="16">
        <v>0</v>
      </c>
      <c r="H47" s="16">
        <v>258971</v>
      </c>
      <c r="I47" s="16">
        <v>0</v>
      </c>
      <c r="J47" s="16">
        <v>1164618</v>
      </c>
      <c r="K47" s="16">
        <f>J47-I47</f>
        <v>1164618</v>
      </c>
      <c r="L47" s="17" t="s">
        <v>36</v>
      </c>
      <c r="M47" s="1"/>
    </row>
    <row r="48" spans="1:13" ht="15" hidden="1" customHeight="1" x14ac:dyDescent="0.25">
      <c r="A48" s="14" t="s">
        <v>36</v>
      </c>
      <c r="B48" s="14" t="s">
        <v>36</v>
      </c>
      <c r="C48" s="14" t="s">
        <v>79</v>
      </c>
      <c r="D48" s="14" t="s">
        <v>36</v>
      </c>
      <c r="E48" s="15" t="s">
        <v>83</v>
      </c>
      <c r="F48" s="16">
        <v>0</v>
      </c>
      <c r="G48" s="16">
        <v>0</v>
      </c>
      <c r="H48" s="16">
        <v>22857</v>
      </c>
      <c r="I48" s="16">
        <v>0</v>
      </c>
      <c r="J48" s="16">
        <v>0</v>
      </c>
      <c r="K48" s="18"/>
      <c r="L48" s="17" t="s">
        <v>36</v>
      </c>
      <c r="M48" s="1"/>
    </row>
    <row r="49" spans="1:13" ht="15" customHeight="1" x14ac:dyDescent="0.25">
      <c r="A49" s="14" t="s">
        <v>84</v>
      </c>
      <c r="B49" s="14" t="s">
        <v>36</v>
      </c>
      <c r="C49" s="14" t="s">
        <v>36</v>
      </c>
      <c r="D49" s="14" t="s">
        <v>36</v>
      </c>
      <c r="E49" s="15" t="s">
        <v>85</v>
      </c>
      <c r="F49" s="16">
        <v>658654</v>
      </c>
      <c r="G49" s="16">
        <v>683500</v>
      </c>
      <c r="H49" s="16">
        <v>135431</v>
      </c>
      <c r="I49" s="16">
        <v>679072</v>
      </c>
      <c r="J49" s="16">
        <v>2914485</v>
      </c>
      <c r="K49" s="16">
        <f>J49-I49</f>
        <v>2235413</v>
      </c>
      <c r="L49" s="17">
        <f>(K49/I49)</f>
        <v>3.291864485651006</v>
      </c>
      <c r="M49" s="1"/>
    </row>
    <row r="50" spans="1:13" ht="15" hidden="1" customHeight="1" x14ac:dyDescent="0.25">
      <c r="A50" s="14" t="s">
        <v>36</v>
      </c>
      <c r="B50" s="14" t="s">
        <v>11</v>
      </c>
      <c r="C50" s="14" t="s">
        <v>36</v>
      </c>
      <c r="D50" s="14" t="s">
        <v>36</v>
      </c>
      <c r="E50" s="15" t="s">
        <v>86</v>
      </c>
      <c r="F50" s="16">
        <v>658654</v>
      </c>
      <c r="G50" s="16">
        <v>683500</v>
      </c>
      <c r="H50" s="16">
        <v>0</v>
      </c>
      <c r="I50" s="16">
        <v>679072</v>
      </c>
      <c r="J50" s="16">
        <v>0</v>
      </c>
      <c r="K50" s="16">
        <f>J50-I50</f>
        <v>-679072</v>
      </c>
      <c r="L50" s="17">
        <f>(K50/I50)</f>
        <v>-1</v>
      </c>
      <c r="M50" s="1"/>
    </row>
    <row r="51" spans="1:13" ht="15" hidden="1" customHeight="1" x14ac:dyDescent="0.25">
      <c r="A51" s="14" t="s">
        <v>36</v>
      </c>
      <c r="B51" s="14" t="s">
        <v>36</v>
      </c>
      <c r="C51" s="14" t="s">
        <v>47</v>
      </c>
      <c r="D51" s="14" t="s">
        <v>36</v>
      </c>
      <c r="E51" s="15" t="s">
        <v>87</v>
      </c>
      <c r="F51" s="16">
        <v>658654</v>
      </c>
      <c r="G51" s="16">
        <v>683500</v>
      </c>
      <c r="H51" s="16">
        <v>0</v>
      </c>
      <c r="I51" s="16">
        <v>679072</v>
      </c>
      <c r="J51" s="16">
        <v>0</v>
      </c>
      <c r="K51" s="16">
        <f>J51-I51</f>
        <v>-679072</v>
      </c>
      <c r="L51" s="17">
        <f>(K51/I51)</f>
        <v>-1</v>
      </c>
      <c r="M51" s="1"/>
    </row>
    <row r="52" spans="1:13" ht="15" hidden="1" customHeight="1" x14ac:dyDescent="0.25">
      <c r="A52" s="14" t="s">
        <v>36</v>
      </c>
      <c r="B52" s="14" t="s">
        <v>40</v>
      </c>
      <c r="C52" s="14" t="s">
        <v>36</v>
      </c>
      <c r="D52" s="14" t="s">
        <v>36</v>
      </c>
      <c r="E52" s="15" t="s">
        <v>88</v>
      </c>
      <c r="F52" s="16">
        <v>0</v>
      </c>
      <c r="G52" s="16">
        <v>0</v>
      </c>
      <c r="H52" s="16">
        <v>561</v>
      </c>
      <c r="I52" s="16">
        <v>0</v>
      </c>
      <c r="J52" s="16">
        <v>-25939</v>
      </c>
      <c r="K52" s="16">
        <f>J52-I52</f>
        <v>-25939</v>
      </c>
      <c r="L52" s="17" t="s">
        <v>36</v>
      </c>
      <c r="M52" s="1"/>
    </row>
    <row r="53" spans="1:13" ht="15" hidden="1" customHeight="1" x14ac:dyDescent="0.25">
      <c r="A53" s="14" t="s">
        <v>36</v>
      </c>
      <c r="B53" s="14" t="s">
        <v>36</v>
      </c>
      <c r="C53" s="14" t="s">
        <v>47</v>
      </c>
      <c r="D53" s="14" t="s">
        <v>36</v>
      </c>
      <c r="E53" s="15" t="s">
        <v>89</v>
      </c>
      <c r="F53" s="16">
        <v>0</v>
      </c>
      <c r="G53" s="16">
        <v>0</v>
      </c>
      <c r="H53" s="16">
        <v>0</v>
      </c>
      <c r="I53" s="16">
        <v>0</v>
      </c>
      <c r="J53" s="16">
        <v>-25939</v>
      </c>
      <c r="K53" s="16">
        <f>J53-I53</f>
        <v>-25939</v>
      </c>
      <c r="L53" s="17" t="s">
        <v>36</v>
      </c>
      <c r="M53" s="1"/>
    </row>
    <row r="54" spans="1:13" ht="15" hidden="1" customHeight="1" x14ac:dyDescent="0.25">
      <c r="A54" s="14" t="s">
        <v>36</v>
      </c>
      <c r="B54" s="14" t="s">
        <v>36</v>
      </c>
      <c r="C54" s="14" t="s">
        <v>49</v>
      </c>
      <c r="D54" s="14" t="s">
        <v>36</v>
      </c>
      <c r="E54" s="15" t="s">
        <v>90</v>
      </c>
      <c r="F54" s="16">
        <v>0</v>
      </c>
      <c r="G54" s="16">
        <v>0</v>
      </c>
      <c r="H54" s="16">
        <v>141</v>
      </c>
      <c r="I54" s="16">
        <v>0</v>
      </c>
      <c r="J54" s="16">
        <v>0</v>
      </c>
      <c r="K54" s="18"/>
      <c r="L54" s="17" t="s">
        <v>36</v>
      </c>
      <c r="M54" s="1"/>
    </row>
    <row r="55" spans="1:13" ht="15" hidden="1" customHeight="1" x14ac:dyDescent="0.25">
      <c r="A55" s="14" t="s">
        <v>36</v>
      </c>
      <c r="B55" s="14" t="s">
        <v>36</v>
      </c>
      <c r="C55" s="14" t="s">
        <v>59</v>
      </c>
      <c r="D55" s="14" t="s">
        <v>36</v>
      </c>
      <c r="E55" s="15" t="s">
        <v>91</v>
      </c>
      <c r="F55" s="16">
        <v>0</v>
      </c>
      <c r="G55" s="16">
        <v>0</v>
      </c>
      <c r="H55" s="16">
        <v>420</v>
      </c>
      <c r="I55" s="16">
        <v>0</v>
      </c>
      <c r="J55" s="16">
        <v>0</v>
      </c>
      <c r="K55" s="18"/>
      <c r="L55" s="17" t="s">
        <v>36</v>
      </c>
      <c r="M55" s="1"/>
    </row>
    <row r="56" spans="1:13" ht="15" hidden="1" customHeight="1" x14ac:dyDescent="0.25">
      <c r="A56" s="14" t="s">
        <v>36</v>
      </c>
      <c r="B56" s="14" t="s">
        <v>56</v>
      </c>
      <c r="C56" s="14" t="s">
        <v>36</v>
      </c>
      <c r="D56" s="14" t="s">
        <v>36</v>
      </c>
      <c r="E56" s="15" t="s">
        <v>92</v>
      </c>
      <c r="F56" s="16">
        <v>0</v>
      </c>
      <c r="G56" s="16">
        <v>0</v>
      </c>
      <c r="H56" s="16">
        <v>508</v>
      </c>
      <c r="I56" s="16">
        <v>0</v>
      </c>
      <c r="J56" s="16">
        <v>25051</v>
      </c>
      <c r="K56" s="16">
        <f>J56-I56</f>
        <v>25051</v>
      </c>
      <c r="L56" s="17" t="s">
        <v>36</v>
      </c>
      <c r="M56" s="1"/>
    </row>
    <row r="57" spans="1:13" ht="15" hidden="1" customHeight="1" x14ac:dyDescent="0.25">
      <c r="A57" s="14" t="s">
        <v>36</v>
      </c>
      <c r="B57" s="14" t="s">
        <v>36</v>
      </c>
      <c r="C57" s="14" t="s">
        <v>47</v>
      </c>
      <c r="D57" s="14" t="s">
        <v>36</v>
      </c>
      <c r="E57" s="15" t="s">
        <v>93</v>
      </c>
      <c r="F57" s="16">
        <v>0</v>
      </c>
      <c r="G57" s="16">
        <v>0</v>
      </c>
      <c r="H57" s="16">
        <v>508</v>
      </c>
      <c r="I57" s="16">
        <v>0</v>
      </c>
      <c r="J57" s="16">
        <v>25051</v>
      </c>
      <c r="K57" s="16">
        <f>J57-I57</f>
        <v>25051</v>
      </c>
      <c r="L57" s="17" t="s">
        <v>36</v>
      </c>
      <c r="M57" s="1"/>
    </row>
    <row r="58" spans="1:13" ht="15" hidden="1" customHeight="1" x14ac:dyDescent="0.25">
      <c r="A58" s="14" t="s">
        <v>36</v>
      </c>
      <c r="B58" s="14" t="s">
        <v>94</v>
      </c>
      <c r="C58" s="14" t="s">
        <v>36</v>
      </c>
      <c r="D58" s="14" t="s">
        <v>36</v>
      </c>
      <c r="E58" s="15" t="s">
        <v>95</v>
      </c>
      <c r="F58" s="16">
        <v>0</v>
      </c>
      <c r="G58" s="16">
        <v>0</v>
      </c>
      <c r="H58" s="16">
        <v>19321</v>
      </c>
      <c r="I58" s="16">
        <v>0</v>
      </c>
      <c r="J58" s="16">
        <v>95785</v>
      </c>
      <c r="K58" s="16">
        <f>J58-I58</f>
        <v>95785</v>
      </c>
      <c r="L58" s="17" t="s">
        <v>36</v>
      </c>
      <c r="M58" s="1"/>
    </row>
    <row r="59" spans="1:13" ht="15" hidden="1" customHeight="1" x14ac:dyDescent="0.25">
      <c r="A59" s="14" t="s">
        <v>36</v>
      </c>
      <c r="B59" s="14" t="s">
        <v>36</v>
      </c>
      <c r="C59" s="14" t="s">
        <v>47</v>
      </c>
      <c r="D59" s="14" t="s">
        <v>36</v>
      </c>
      <c r="E59" s="15" t="s">
        <v>96</v>
      </c>
      <c r="F59" s="16">
        <v>0</v>
      </c>
      <c r="G59" s="16">
        <v>0</v>
      </c>
      <c r="H59" s="16">
        <v>3581</v>
      </c>
      <c r="I59" s="16">
        <v>0</v>
      </c>
      <c r="J59" s="16">
        <v>95785</v>
      </c>
      <c r="K59" s="16">
        <f>J59-I59</f>
        <v>95785</v>
      </c>
      <c r="L59" s="17" t="s">
        <v>36</v>
      </c>
      <c r="M59" s="1"/>
    </row>
    <row r="60" spans="1:13" ht="15" hidden="1" customHeight="1" x14ac:dyDescent="0.25">
      <c r="A60" s="14" t="s">
        <v>36</v>
      </c>
      <c r="B60" s="14" t="s">
        <v>36</v>
      </c>
      <c r="C60" s="14" t="s">
        <v>97</v>
      </c>
      <c r="D60" s="14" t="s">
        <v>36</v>
      </c>
      <c r="E60" s="15" t="s">
        <v>98</v>
      </c>
      <c r="F60" s="16">
        <v>0</v>
      </c>
      <c r="G60" s="16">
        <v>0</v>
      </c>
      <c r="H60" s="16">
        <v>5830</v>
      </c>
      <c r="I60" s="16">
        <v>0</v>
      </c>
      <c r="J60" s="16">
        <v>0</v>
      </c>
      <c r="K60" s="18"/>
      <c r="L60" s="17" t="s">
        <v>36</v>
      </c>
      <c r="M60" s="1"/>
    </row>
    <row r="61" spans="1:13" ht="15" hidden="1" customHeight="1" x14ac:dyDescent="0.25">
      <c r="A61" s="14" t="s">
        <v>36</v>
      </c>
      <c r="B61" s="14" t="s">
        <v>36</v>
      </c>
      <c r="C61" s="14" t="s">
        <v>99</v>
      </c>
      <c r="D61" s="14" t="s">
        <v>36</v>
      </c>
      <c r="E61" s="15" t="s">
        <v>100</v>
      </c>
      <c r="F61" s="16">
        <v>0</v>
      </c>
      <c r="G61" s="16">
        <v>0</v>
      </c>
      <c r="H61" s="16">
        <v>133</v>
      </c>
      <c r="I61" s="16">
        <v>0</v>
      </c>
      <c r="J61" s="16">
        <v>0</v>
      </c>
      <c r="K61" s="18"/>
      <c r="L61" s="17" t="s">
        <v>36</v>
      </c>
      <c r="M61" s="1"/>
    </row>
    <row r="62" spans="1:13" ht="15" hidden="1" customHeight="1" x14ac:dyDescent="0.25">
      <c r="A62" s="14" t="s">
        <v>36</v>
      </c>
      <c r="B62" s="14" t="s">
        <v>36</v>
      </c>
      <c r="C62" s="14" t="s">
        <v>101</v>
      </c>
      <c r="D62" s="14" t="s">
        <v>36</v>
      </c>
      <c r="E62" s="15" t="s">
        <v>102</v>
      </c>
      <c r="F62" s="16">
        <v>0</v>
      </c>
      <c r="G62" s="16">
        <v>0</v>
      </c>
      <c r="H62" s="16">
        <v>3022</v>
      </c>
      <c r="I62" s="16">
        <v>0</v>
      </c>
      <c r="J62" s="16">
        <v>0</v>
      </c>
      <c r="K62" s="18"/>
      <c r="L62" s="17" t="s">
        <v>36</v>
      </c>
      <c r="M62" s="1"/>
    </row>
    <row r="63" spans="1:13" ht="27" hidden="1" customHeight="1" x14ac:dyDescent="0.25">
      <c r="A63" s="14" t="s">
        <v>36</v>
      </c>
      <c r="B63" s="14" t="s">
        <v>36</v>
      </c>
      <c r="C63" s="14" t="s">
        <v>103</v>
      </c>
      <c r="D63" s="14" t="s">
        <v>36</v>
      </c>
      <c r="E63" s="15" t="s">
        <v>104</v>
      </c>
      <c r="F63" s="16">
        <v>0</v>
      </c>
      <c r="G63" s="16">
        <v>0</v>
      </c>
      <c r="H63" s="16">
        <v>369</v>
      </c>
      <c r="I63" s="16">
        <v>0</v>
      </c>
      <c r="J63" s="16">
        <v>0</v>
      </c>
      <c r="K63" s="18"/>
      <c r="L63" s="17" t="s">
        <v>36</v>
      </c>
      <c r="M63" s="1"/>
    </row>
    <row r="64" spans="1:13" ht="15" hidden="1" customHeight="1" x14ac:dyDescent="0.25">
      <c r="A64" s="14" t="s">
        <v>36</v>
      </c>
      <c r="B64" s="14" t="s">
        <v>36</v>
      </c>
      <c r="C64" s="14" t="s">
        <v>105</v>
      </c>
      <c r="D64" s="14" t="s">
        <v>36</v>
      </c>
      <c r="E64" s="15" t="s">
        <v>106</v>
      </c>
      <c r="F64" s="16">
        <v>0</v>
      </c>
      <c r="G64" s="16">
        <v>0</v>
      </c>
      <c r="H64" s="16">
        <v>596</v>
      </c>
      <c r="I64" s="16">
        <v>0</v>
      </c>
      <c r="J64" s="16">
        <v>0</v>
      </c>
      <c r="K64" s="18"/>
      <c r="L64" s="17" t="s">
        <v>36</v>
      </c>
      <c r="M64" s="1"/>
    </row>
    <row r="65" spans="1:13" ht="15" hidden="1" customHeight="1" x14ac:dyDescent="0.25">
      <c r="A65" s="14" t="s">
        <v>36</v>
      </c>
      <c r="B65" s="14" t="s">
        <v>36</v>
      </c>
      <c r="C65" s="14" t="s">
        <v>107</v>
      </c>
      <c r="D65" s="14" t="s">
        <v>36</v>
      </c>
      <c r="E65" s="15" t="s">
        <v>108</v>
      </c>
      <c r="F65" s="16">
        <v>0</v>
      </c>
      <c r="G65" s="16">
        <v>0</v>
      </c>
      <c r="H65" s="16">
        <v>5451</v>
      </c>
      <c r="I65" s="16">
        <v>0</v>
      </c>
      <c r="J65" s="16">
        <v>0</v>
      </c>
      <c r="K65" s="18"/>
      <c r="L65" s="17" t="s">
        <v>36</v>
      </c>
      <c r="M65" s="1"/>
    </row>
    <row r="66" spans="1:13" ht="15" hidden="1" customHeight="1" x14ac:dyDescent="0.25">
      <c r="A66" s="14" t="s">
        <v>36</v>
      </c>
      <c r="B66" s="14" t="s">
        <v>36</v>
      </c>
      <c r="C66" s="14" t="s">
        <v>109</v>
      </c>
      <c r="D66" s="14" t="s">
        <v>36</v>
      </c>
      <c r="E66" s="15" t="s">
        <v>110</v>
      </c>
      <c r="F66" s="16">
        <v>0</v>
      </c>
      <c r="G66" s="16">
        <v>0</v>
      </c>
      <c r="H66" s="16">
        <v>339</v>
      </c>
      <c r="I66" s="16">
        <v>0</v>
      </c>
      <c r="J66" s="16">
        <v>0</v>
      </c>
      <c r="K66" s="18"/>
      <c r="L66" s="17" t="s">
        <v>36</v>
      </c>
      <c r="M66" s="1"/>
    </row>
    <row r="67" spans="1:13" ht="15" hidden="1" customHeight="1" x14ac:dyDescent="0.25">
      <c r="A67" s="14" t="s">
        <v>36</v>
      </c>
      <c r="B67" s="14" t="s">
        <v>38</v>
      </c>
      <c r="C67" s="14" t="s">
        <v>36</v>
      </c>
      <c r="D67" s="14" t="s">
        <v>36</v>
      </c>
      <c r="E67" s="15" t="s">
        <v>111</v>
      </c>
      <c r="F67" s="16">
        <v>0</v>
      </c>
      <c r="G67" s="16">
        <v>0</v>
      </c>
      <c r="H67" s="16">
        <v>8807</v>
      </c>
      <c r="I67" s="16">
        <v>0</v>
      </c>
      <c r="J67" s="16">
        <v>279648</v>
      </c>
      <c r="K67" s="16">
        <f>J67-I67</f>
        <v>279648</v>
      </c>
      <c r="L67" s="17" t="s">
        <v>36</v>
      </c>
      <c r="M67" s="1"/>
    </row>
    <row r="68" spans="1:13" ht="15" hidden="1" customHeight="1" x14ac:dyDescent="0.25">
      <c r="A68" s="14" t="s">
        <v>36</v>
      </c>
      <c r="B68" s="14" t="s">
        <v>36</v>
      </c>
      <c r="C68" s="14" t="s">
        <v>47</v>
      </c>
      <c r="D68" s="14" t="s">
        <v>36</v>
      </c>
      <c r="E68" s="15" t="s">
        <v>112</v>
      </c>
      <c r="F68" s="16">
        <v>0</v>
      </c>
      <c r="G68" s="16">
        <v>0</v>
      </c>
      <c r="H68" s="16">
        <v>7018</v>
      </c>
      <c r="I68" s="16">
        <v>0</v>
      </c>
      <c r="J68" s="16">
        <v>279648</v>
      </c>
      <c r="K68" s="16">
        <f>J68-I68</f>
        <v>279648</v>
      </c>
      <c r="L68" s="17" t="s">
        <v>36</v>
      </c>
      <c r="M68" s="1"/>
    </row>
    <row r="69" spans="1:13" ht="15" hidden="1" customHeight="1" x14ac:dyDescent="0.25">
      <c r="A69" s="14" t="s">
        <v>36</v>
      </c>
      <c r="B69" s="14" t="s">
        <v>36</v>
      </c>
      <c r="C69" s="14" t="s">
        <v>76</v>
      </c>
      <c r="D69" s="14" t="s">
        <v>36</v>
      </c>
      <c r="E69" s="15" t="s">
        <v>113</v>
      </c>
      <c r="F69" s="16">
        <v>0</v>
      </c>
      <c r="G69" s="16">
        <v>0</v>
      </c>
      <c r="H69" s="16">
        <v>4</v>
      </c>
      <c r="I69" s="16">
        <v>0</v>
      </c>
      <c r="J69" s="16">
        <v>0</v>
      </c>
      <c r="K69" s="18"/>
      <c r="L69" s="17" t="s">
        <v>36</v>
      </c>
      <c r="M69" s="1"/>
    </row>
    <row r="70" spans="1:13" ht="15" hidden="1" customHeight="1" x14ac:dyDescent="0.25">
      <c r="A70" s="14" t="s">
        <v>36</v>
      </c>
      <c r="B70" s="14" t="s">
        <v>36</v>
      </c>
      <c r="C70" s="14" t="s">
        <v>97</v>
      </c>
      <c r="D70" s="14" t="s">
        <v>36</v>
      </c>
      <c r="E70" s="15" t="s">
        <v>114</v>
      </c>
      <c r="F70" s="16">
        <v>0</v>
      </c>
      <c r="G70" s="16">
        <v>0</v>
      </c>
      <c r="H70" s="16">
        <v>1785</v>
      </c>
      <c r="I70" s="16">
        <v>0</v>
      </c>
      <c r="J70" s="16">
        <v>0</v>
      </c>
      <c r="K70" s="18"/>
      <c r="L70" s="17" t="s">
        <v>36</v>
      </c>
      <c r="M70" s="1"/>
    </row>
    <row r="71" spans="1:13" ht="15" hidden="1" customHeight="1" x14ac:dyDescent="0.25">
      <c r="A71" s="14" t="s">
        <v>36</v>
      </c>
      <c r="B71" s="14" t="s">
        <v>115</v>
      </c>
      <c r="C71" s="14" t="s">
        <v>36</v>
      </c>
      <c r="D71" s="14" t="s">
        <v>36</v>
      </c>
      <c r="E71" s="15" t="s">
        <v>116</v>
      </c>
      <c r="F71" s="16">
        <v>0</v>
      </c>
      <c r="G71" s="16">
        <v>0</v>
      </c>
      <c r="H71" s="16">
        <v>8103</v>
      </c>
      <c r="I71" s="16">
        <v>0</v>
      </c>
      <c r="J71" s="16">
        <v>18192</v>
      </c>
      <c r="K71" s="16">
        <f>J71-I71</f>
        <v>18192</v>
      </c>
      <c r="L71" s="17" t="s">
        <v>36</v>
      </c>
      <c r="M71" s="1"/>
    </row>
    <row r="72" spans="1:13" ht="15" hidden="1" customHeight="1" x14ac:dyDescent="0.25">
      <c r="A72" s="14" t="s">
        <v>36</v>
      </c>
      <c r="B72" s="14" t="s">
        <v>36</v>
      </c>
      <c r="C72" s="14" t="s">
        <v>47</v>
      </c>
      <c r="D72" s="14" t="s">
        <v>36</v>
      </c>
      <c r="E72" s="15" t="s">
        <v>117</v>
      </c>
      <c r="F72" s="16">
        <v>0</v>
      </c>
      <c r="G72" s="16">
        <v>0</v>
      </c>
      <c r="H72" s="16">
        <v>7968</v>
      </c>
      <c r="I72" s="16">
        <v>0</v>
      </c>
      <c r="J72" s="16">
        <v>18192</v>
      </c>
      <c r="K72" s="16">
        <f>J72-I72</f>
        <v>18192</v>
      </c>
      <c r="L72" s="17" t="s">
        <v>36</v>
      </c>
      <c r="M72" s="1"/>
    </row>
    <row r="73" spans="1:13" ht="15" hidden="1" customHeight="1" x14ac:dyDescent="0.25">
      <c r="A73" s="14" t="s">
        <v>36</v>
      </c>
      <c r="B73" s="14" t="s">
        <v>36</v>
      </c>
      <c r="C73" s="14" t="s">
        <v>109</v>
      </c>
      <c r="D73" s="14" t="s">
        <v>36</v>
      </c>
      <c r="E73" s="15" t="s">
        <v>110</v>
      </c>
      <c r="F73" s="16">
        <v>0</v>
      </c>
      <c r="G73" s="16">
        <v>0</v>
      </c>
      <c r="H73" s="16">
        <v>135</v>
      </c>
      <c r="I73" s="16">
        <v>0</v>
      </c>
      <c r="J73" s="16">
        <v>0</v>
      </c>
      <c r="K73" s="18"/>
      <c r="L73" s="17" t="s">
        <v>36</v>
      </c>
      <c r="M73" s="1"/>
    </row>
    <row r="74" spans="1:13" ht="15" hidden="1" customHeight="1" x14ac:dyDescent="0.25">
      <c r="A74" s="14" t="s">
        <v>36</v>
      </c>
      <c r="B74" s="14" t="s">
        <v>118</v>
      </c>
      <c r="C74" s="14" t="s">
        <v>36</v>
      </c>
      <c r="D74" s="14" t="s">
        <v>36</v>
      </c>
      <c r="E74" s="15" t="s">
        <v>119</v>
      </c>
      <c r="F74" s="16">
        <v>0</v>
      </c>
      <c r="G74" s="16">
        <v>0</v>
      </c>
      <c r="H74" s="16">
        <v>373</v>
      </c>
      <c r="I74" s="16">
        <v>0</v>
      </c>
      <c r="J74" s="16">
        <v>1476</v>
      </c>
      <c r="K74" s="16">
        <f>J74-I74</f>
        <v>1476</v>
      </c>
      <c r="L74" s="17" t="s">
        <v>36</v>
      </c>
      <c r="M74" s="1"/>
    </row>
    <row r="75" spans="1:13" ht="15" hidden="1" customHeight="1" x14ac:dyDescent="0.25">
      <c r="A75" s="14" t="s">
        <v>36</v>
      </c>
      <c r="B75" s="14" t="s">
        <v>36</v>
      </c>
      <c r="C75" s="14" t="s">
        <v>47</v>
      </c>
      <c r="D75" s="14" t="s">
        <v>36</v>
      </c>
      <c r="E75" s="15" t="s">
        <v>120</v>
      </c>
      <c r="F75" s="16">
        <v>0</v>
      </c>
      <c r="G75" s="16">
        <v>0</v>
      </c>
      <c r="H75" s="16">
        <v>309</v>
      </c>
      <c r="I75" s="16">
        <v>0</v>
      </c>
      <c r="J75" s="16">
        <v>0</v>
      </c>
      <c r="K75" s="18"/>
      <c r="L75" s="17" t="s">
        <v>36</v>
      </c>
      <c r="M75" s="1"/>
    </row>
    <row r="76" spans="1:13" ht="15" hidden="1" customHeight="1" x14ac:dyDescent="0.25">
      <c r="A76" s="14" t="s">
        <v>36</v>
      </c>
      <c r="B76" s="14" t="s">
        <v>36</v>
      </c>
      <c r="C76" s="14" t="s">
        <v>49</v>
      </c>
      <c r="D76" s="14" t="s">
        <v>36</v>
      </c>
      <c r="E76" s="15" t="s">
        <v>121</v>
      </c>
      <c r="F76" s="16">
        <v>0</v>
      </c>
      <c r="G76" s="16">
        <v>0</v>
      </c>
      <c r="H76" s="16">
        <v>64</v>
      </c>
      <c r="I76" s="16">
        <v>0</v>
      </c>
      <c r="J76" s="16">
        <v>1476</v>
      </c>
      <c r="K76" s="16">
        <f>J76-I76</f>
        <v>1476</v>
      </c>
      <c r="L76" s="17" t="s">
        <v>36</v>
      </c>
      <c r="M76" s="1"/>
    </row>
    <row r="77" spans="1:13" ht="15" hidden="1" customHeight="1" x14ac:dyDescent="0.25">
      <c r="A77" s="14" t="s">
        <v>36</v>
      </c>
      <c r="B77" s="14" t="s">
        <v>44</v>
      </c>
      <c r="C77" s="14" t="s">
        <v>36</v>
      </c>
      <c r="D77" s="14" t="s">
        <v>36</v>
      </c>
      <c r="E77" s="15" t="s">
        <v>122</v>
      </c>
      <c r="F77" s="16">
        <v>0</v>
      </c>
      <c r="G77" s="16">
        <v>0</v>
      </c>
      <c r="H77" s="16">
        <v>36923</v>
      </c>
      <c r="I77" s="16">
        <v>0</v>
      </c>
      <c r="J77" s="16">
        <v>694453</v>
      </c>
      <c r="K77" s="16">
        <f>J77-I77</f>
        <v>694453</v>
      </c>
      <c r="L77" s="17" t="s">
        <v>36</v>
      </c>
      <c r="M77" s="1"/>
    </row>
    <row r="78" spans="1:13" ht="15" hidden="1" customHeight="1" x14ac:dyDescent="0.25">
      <c r="A78" s="14" t="s">
        <v>36</v>
      </c>
      <c r="B78" s="14" t="s">
        <v>36</v>
      </c>
      <c r="C78" s="14" t="s">
        <v>47</v>
      </c>
      <c r="D78" s="14" t="s">
        <v>36</v>
      </c>
      <c r="E78" s="15" t="s">
        <v>123</v>
      </c>
      <c r="F78" s="16">
        <v>0</v>
      </c>
      <c r="G78" s="16">
        <v>0</v>
      </c>
      <c r="H78" s="16">
        <v>6940</v>
      </c>
      <c r="I78" s="16">
        <v>0</v>
      </c>
      <c r="J78" s="16">
        <v>694453</v>
      </c>
      <c r="K78" s="16">
        <f>J78-I78</f>
        <v>694453</v>
      </c>
      <c r="L78" s="17" t="s">
        <v>36</v>
      </c>
      <c r="M78" s="1"/>
    </row>
    <row r="79" spans="1:13" ht="15" hidden="1" customHeight="1" x14ac:dyDescent="0.25">
      <c r="A79" s="14" t="s">
        <v>36</v>
      </c>
      <c r="B79" s="14" t="s">
        <v>36</v>
      </c>
      <c r="C79" s="14" t="s">
        <v>49</v>
      </c>
      <c r="D79" s="14" t="s">
        <v>36</v>
      </c>
      <c r="E79" s="15" t="s">
        <v>124</v>
      </c>
      <c r="F79" s="16">
        <v>0</v>
      </c>
      <c r="G79" s="16">
        <v>0</v>
      </c>
      <c r="H79" s="16">
        <v>5746</v>
      </c>
      <c r="I79" s="16">
        <v>0</v>
      </c>
      <c r="J79" s="16">
        <v>0</v>
      </c>
      <c r="K79" s="18"/>
      <c r="L79" s="17" t="s">
        <v>36</v>
      </c>
      <c r="M79" s="1"/>
    </row>
    <row r="80" spans="1:13" ht="15" hidden="1" customHeight="1" x14ac:dyDescent="0.25">
      <c r="A80" s="14" t="s">
        <v>36</v>
      </c>
      <c r="B80" s="14" t="s">
        <v>36</v>
      </c>
      <c r="C80" s="14" t="s">
        <v>97</v>
      </c>
      <c r="D80" s="14" t="s">
        <v>36</v>
      </c>
      <c r="E80" s="15" t="s">
        <v>125</v>
      </c>
      <c r="F80" s="16">
        <v>0</v>
      </c>
      <c r="G80" s="16">
        <v>0</v>
      </c>
      <c r="H80" s="16">
        <v>12380</v>
      </c>
      <c r="I80" s="16">
        <v>0</v>
      </c>
      <c r="J80" s="16">
        <v>0</v>
      </c>
      <c r="K80" s="18"/>
      <c r="L80" s="17" t="s">
        <v>36</v>
      </c>
      <c r="M80" s="1"/>
    </row>
    <row r="81" spans="1:13" ht="15" hidden="1" customHeight="1" x14ac:dyDescent="0.25">
      <c r="A81" s="14" t="s">
        <v>36</v>
      </c>
      <c r="B81" s="14" t="s">
        <v>36</v>
      </c>
      <c r="C81" s="14" t="s">
        <v>99</v>
      </c>
      <c r="D81" s="14" t="s">
        <v>36</v>
      </c>
      <c r="E81" s="15" t="s">
        <v>126</v>
      </c>
      <c r="F81" s="16">
        <v>0</v>
      </c>
      <c r="G81" s="16">
        <v>0</v>
      </c>
      <c r="H81" s="16">
        <v>5615</v>
      </c>
      <c r="I81" s="16">
        <v>0</v>
      </c>
      <c r="J81" s="16">
        <v>0</v>
      </c>
      <c r="K81" s="18"/>
      <c r="L81" s="17" t="s">
        <v>36</v>
      </c>
      <c r="M81" s="1"/>
    </row>
    <row r="82" spans="1:13" ht="15" hidden="1" customHeight="1" x14ac:dyDescent="0.25">
      <c r="A82" s="14" t="s">
        <v>36</v>
      </c>
      <c r="B82" s="14" t="s">
        <v>36</v>
      </c>
      <c r="C82" s="14" t="s">
        <v>109</v>
      </c>
      <c r="D82" s="14" t="s">
        <v>36</v>
      </c>
      <c r="E82" s="15" t="s">
        <v>110</v>
      </c>
      <c r="F82" s="16">
        <v>0</v>
      </c>
      <c r="G82" s="16">
        <v>0</v>
      </c>
      <c r="H82" s="16">
        <v>6242</v>
      </c>
      <c r="I82" s="16">
        <v>0</v>
      </c>
      <c r="J82" s="16">
        <v>0</v>
      </c>
      <c r="K82" s="18"/>
      <c r="L82" s="17" t="s">
        <v>36</v>
      </c>
      <c r="M82" s="1"/>
    </row>
    <row r="83" spans="1:13" ht="15" hidden="1" customHeight="1" x14ac:dyDescent="0.25">
      <c r="A83" s="14" t="s">
        <v>36</v>
      </c>
      <c r="B83" s="14" t="s">
        <v>51</v>
      </c>
      <c r="C83" s="14" t="s">
        <v>36</v>
      </c>
      <c r="D83" s="14" t="s">
        <v>36</v>
      </c>
      <c r="E83" s="15" t="s">
        <v>127</v>
      </c>
      <c r="F83" s="16">
        <v>0</v>
      </c>
      <c r="G83" s="16">
        <v>0</v>
      </c>
      <c r="H83" s="16">
        <v>53705</v>
      </c>
      <c r="I83" s="16">
        <v>0</v>
      </c>
      <c r="J83" s="16">
        <v>948282</v>
      </c>
      <c r="K83" s="16">
        <f>J83-I83</f>
        <v>948282</v>
      </c>
      <c r="L83" s="17" t="s">
        <v>36</v>
      </c>
      <c r="M83" s="1"/>
    </row>
    <row r="84" spans="1:13" ht="15" hidden="1" customHeight="1" x14ac:dyDescent="0.25">
      <c r="A84" s="14" t="s">
        <v>36</v>
      </c>
      <c r="B84" s="14" t="s">
        <v>36</v>
      </c>
      <c r="C84" s="14" t="s">
        <v>47</v>
      </c>
      <c r="D84" s="14" t="s">
        <v>36</v>
      </c>
      <c r="E84" s="15" t="s">
        <v>128</v>
      </c>
      <c r="F84" s="16">
        <v>0</v>
      </c>
      <c r="G84" s="16">
        <v>0</v>
      </c>
      <c r="H84" s="16">
        <v>0</v>
      </c>
      <c r="I84" s="16">
        <v>0</v>
      </c>
      <c r="J84" s="16">
        <v>948282</v>
      </c>
      <c r="K84" s="16">
        <f>J84-I84</f>
        <v>948282</v>
      </c>
      <c r="L84" s="17" t="s">
        <v>36</v>
      </c>
      <c r="M84" s="1"/>
    </row>
    <row r="85" spans="1:13" ht="15" hidden="1" customHeight="1" x14ac:dyDescent="0.25">
      <c r="A85" s="14" t="s">
        <v>36</v>
      </c>
      <c r="B85" s="14" t="s">
        <v>36</v>
      </c>
      <c r="C85" s="14" t="s">
        <v>49</v>
      </c>
      <c r="D85" s="14" t="s">
        <v>36</v>
      </c>
      <c r="E85" s="15" t="s">
        <v>129</v>
      </c>
      <c r="F85" s="16">
        <v>0</v>
      </c>
      <c r="G85" s="16">
        <v>0</v>
      </c>
      <c r="H85" s="16">
        <v>53705</v>
      </c>
      <c r="I85" s="16">
        <v>0</v>
      </c>
      <c r="J85" s="16">
        <v>0</v>
      </c>
      <c r="K85" s="18"/>
      <c r="L85" s="17" t="s">
        <v>36</v>
      </c>
      <c r="M85" s="1"/>
    </row>
    <row r="86" spans="1:13" ht="15" hidden="1" customHeight="1" x14ac:dyDescent="0.25">
      <c r="A86" s="14" t="s">
        <v>36</v>
      </c>
      <c r="B86" s="14" t="s">
        <v>130</v>
      </c>
      <c r="C86" s="14" t="s">
        <v>36</v>
      </c>
      <c r="D86" s="14" t="s">
        <v>36</v>
      </c>
      <c r="E86" s="15" t="s">
        <v>131</v>
      </c>
      <c r="F86" s="16">
        <v>0</v>
      </c>
      <c r="G86" s="16">
        <v>0</v>
      </c>
      <c r="H86" s="16">
        <v>713</v>
      </c>
      <c r="I86" s="16">
        <v>0</v>
      </c>
      <c r="J86" s="16">
        <v>13664</v>
      </c>
      <c r="K86" s="16">
        <f>J86-I86</f>
        <v>13664</v>
      </c>
      <c r="L86" s="17" t="s">
        <v>36</v>
      </c>
      <c r="M86" s="1"/>
    </row>
    <row r="87" spans="1:13" ht="27" hidden="1" customHeight="1" x14ac:dyDescent="0.25">
      <c r="A87" s="14" t="s">
        <v>36</v>
      </c>
      <c r="B87" s="14" t="s">
        <v>36</v>
      </c>
      <c r="C87" s="14" t="s">
        <v>47</v>
      </c>
      <c r="D87" s="14" t="s">
        <v>36</v>
      </c>
      <c r="E87" s="15" t="s">
        <v>132</v>
      </c>
      <c r="F87" s="16">
        <v>0</v>
      </c>
      <c r="G87" s="16">
        <v>0</v>
      </c>
      <c r="H87" s="16">
        <v>0</v>
      </c>
      <c r="I87" s="16">
        <v>0</v>
      </c>
      <c r="J87" s="16">
        <v>13664</v>
      </c>
      <c r="K87" s="16">
        <f>J87-I87</f>
        <v>13664</v>
      </c>
      <c r="L87" s="17" t="s">
        <v>36</v>
      </c>
      <c r="M87" s="1"/>
    </row>
    <row r="88" spans="1:13" ht="15" hidden="1" customHeight="1" x14ac:dyDescent="0.25">
      <c r="A88" s="14" t="s">
        <v>36</v>
      </c>
      <c r="B88" s="14" t="s">
        <v>36</v>
      </c>
      <c r="C88" s="14" t="s">
        <v>49</v>
      </c>
      <c r="D88" s="14" t="s">
        <v>36</v>
      </c>
      <c r="E88" s="15" t="s">
        <v>133</v>
      </c>
      <c r="F88" s="16">
        <v>0</v>
      </c>
      <c r="G88" s="16">
        <v>0</v>
      </c>
      <c r="H88" s="16">
        <v>713</v>
      </c>
      <c r="I88" s="16">
        <v>0</v>
      </c>
      <c r="J88" s="16">
        <v>0</v>
      </c>
      <c r="K88" s="18"/>
      <c r="L88" s="17" t="s">
        <v>36</v>
      </c>
      <c r="M88" s="1"/>
    </row>
    <row r="89" spans="1:13" ht="15" hidden="1" customHeight="1" x14ac:dyDescent="0.25">
      <c r="A89" s="14" t="s">
        <v>36</v>
      </c>
      <c r="B89" s="14" t="s">
        <v>134</v>
      </c>
      <c r="C89" s="14" t="s">
        <v>36</v>
      </c>
      <c r="D89" s="14" t="s">
        <v>36</v>
      </c>
      <c r="E89" s="15" t="s">
        <v>135</v>
      </c>
      <c r="F89" s="16">
        <v>0</v>
      </c>
      <c r="G89" s="16">
        <v>0</v>
      </c>
      <c r="H89" s="16">
        <v>1154</v>
      </c>
      <c r="I89" s="16">
        <v>0</v>
      </c>
      <c r="J89" s="16">
        <v>473154</v>
      </c>
      <c r="K89" s="16">
        <f>J89-I89</f>
        <v>473154</v>
      </c>
      <c r="L89" s="17" t="s">
        <v>36</v>
      </c>
      <c r="M89" s="1"/>
    </row>
    <row r="90" spans="1:13" ht="15" hidden="1" customHeight="1" x14ac:dyDescent="0.25">
      <c r="A90" s="14" t="s">
        <v>36</v>
      </c>
      <c r="B90" s="14" t="s">
        <v>36</v>
      </c>
      <c r="C90" s="14" t="s">
        <v>47</v>
      </c>
      <c r="D90" s="14" t="s">
        <v>36</v>
      </c>
      <c r="E90" s="15" t="s">
        <v>136</v>
      </c>
      <c r="F90" s="16">
        <v>0</v>
      </c>
      <c r="G90" s="16">
        <v>0</v>
      </c>
      <c r="H90" s="16">
        <v>0</v>
      </c>
      <c r="I90" s="16">
        <v>0</v>
      </c>
      <c r="J90" s="16">
        <v>473154</v>
      </c>
      <c r="K90" s="16">
        <f>J90-I90</f>
        <v>473154</v>
      </c>
      <c r="L90" s="17" t="s">
        <v>36</v>
      </c>
      <c r="M90" s="1"/>
    </row>
    <row r="91" spans="1:13" ht="15" hidden="1" customHeight="1" x14ac:dyDescent="0.25">
      <c r="A91" s="14" t="s">
        <v>36</v>
      </c>
      <c r="B91" s="14" t="s">
        <v>36</v>
      </c>
      <c r="C91" s="14" t="s">
        <v>109</v>
      </c>
      <c r="D91" s="14" t="s">
        <v>36</v>
      </c>
      <c r="E91" s="15" t="s">
        <v>110</v>
      </c>
      <c r="F91" s="16">
        <v>0</v>
      </c>
      <c r="G91" s="16">
        <v>0</v>
      </c>
      <c r="H91" s="16">
        <v>1154</v>
      </c>
      <c r="I91" s="16">
        <v>0</v>
      </c>
      <c r="J91" s="16">
        <v>0</v>
      </c>
      <c r="K91" s="18"/>
      <c r="L91" s="17" t="s">
        <v>36</v>
      </c>
      <c r="M91" s="1"/>
    </row>
    <row r="92" spans="1:13" ht="15" hidden="1" customHeight="1" x14ac:dyDescent="0.25">
      <c r="A92" s="14" t="s">
        <v>36</v>
      </c>
      <c r="B92" s="14" t="s">
        <v>137</v>
      </c>
      <c r="C92" s="14" t="s">
        <v>36</v>
      </c>
      <c r="D92" s="14" t="s">
        <v>36</v>
      </c>
      <c r="E92" s="15" t="s">
        <v>138</v>
      </c>
      <c r="F92" s="16">
        <v>0</v>
      </c>
      <c r="G92" s="16">
        <v>0</v>
      </c>
      <c r="H92" s="16">
        <v>5263</v>
      </c>
      <c r="I92" s="16">
        <v>0</v>
      </c>
      <c r="J92" s="16">
        <v>390719</v>
      </c>
      <c r="K92" s="16">
        <f>J92-I92</f>
        <v>390719</v>
      </c>
      <c r="L92" s="17" t="s">
        <v>36</v>
      </c>
      <c r="M92" s="1"/>
    </row>
    <row r="93" spans="1:13" ht="15" hidden="1" customHeight="1" x14ac:dyDescent="0.25">
      <c r="A93" s="14" t="s">
        <v>36</v>
      </c>
      <c r="B93" s="14" t="s">
        <v>36</v>
      </c>
      <c r="C93" s="14" t="s">
        <v>47</v>
      </c>
      <c r="D93" s="14" t="s">
        <v>36</v>
      </c>
      <c r="E93" s="15" t="s">
        <v>139</v>
      </c>
      <c r="F93" s="16">
        <v>0</v>
      </c>
      <c r="G93" s="16">
        <v>0</v>
      </c>
      <c r="H93" s="16">
        <v>2000</v>
      </c>
      <c r="I93" s="16">
        <v>0</v>
      </c>
      <c r="J93" s="16">
        <v>0</v>
      </c>
      <c r="K93" s="18"/>
      <c r="L93" s="17" t="s">
        <v>36</v>
      </c>
      <c r="M93" s="1"/>
    </row>
    <row r="94" spans="1:13" ht="15" hidden="1" customHeight="1" x14ac:dyDescent="0.25">
      <c r="A94" s="14" t="s">
        <v>36</v>
      </c>
      <c r="B94" s="14" t="s">
        <v>36</v>
      </c>
      <c r="C94" s="14" t="s">
        <v>49</v>
      </c>
      <c r="D94" s="14" t="s">
        <v>36</v>
      </c>
      <c r="E94" s="15" t="s">
        <v>140</v>
      </c>
      <c r="F94" s="16">
        <v>0</v>
      </c>
      <c r="G94" s="16">
        <v>0</v>
      </c>
      <c r="H94" s="16">
        <v>0</v>
      </c>
      <c r="I94" s="16">
        <v>0</v>
      </c>
      <c r="J94" s="16">
        <v>390719</v>
      </c>
      <c r="K94" s="16">
        <f>J94-I94</f>
        <v>390719</v>
      </c>
      <c r="L94" s="17" t="s">
        <v>36</v>
      </c>
      <c r="M94" s="1"/>
    </row>
    <row r="95" spans="1:13" ht="15" hidden="1" customHeight="1" x14ac:dyDescent="0.25">
      <c r="A95" s="14" t="s">
        <v>36</v>
      </c>
      <c r="B95" s="14" t="s">
        <v>36</v>
      </c>
      <c r="C95" s="14" t="s">
        <v>59</v>
      </c>
      <c r="D95" s="14" t="s">
        <v>36</v>
      </c>
      <c r="E95" s="15" t="s">
        <v>141</v>
      </c>
      <c r="F95" s="16">
        <v>0</v>
      </c>
      <c r="G95" s="16">
        <v>0</v>
      </c>
      <c r="H95" s="16">
        <v>3227</v>
      </c>
      <c r="I95" s="16">
        <v>0</v>
      </c>
      <c r="J95" s="16">
        <v>0</v>
      </c>
      <c r="K95" s="18"/>
      <c r="L95" s="17" t="s">
        <v>36</v>
      </c>
      <c r="M95" s="1"/>
    </row>
    <row r="96" spans="1:13" ht="15" hidden="1" customHeight="1" x14ac:dyDescent="0.25">
      <c r="A96" s="14" t="s">
        <v>36</v>
      </c>
      <c r="B96" s="14" t="s">
        <v>36</v>
      </c>
      <c r="C96" s="14" t="s">
        <v>79</v>
      </c>
      <c r="D96" s="14" t="s">
        <v>36</v>
      </c>
      <c r="E96" s="15" t="s">
        <v>142</v>
      </c>
      <c r="F96" s="16">
        <v>0</v>
      </c>
      <c r="G96" s="16">
        <v>0</v>
      </c>
      <c r="H96" s="16">
        <v>36</v>
      </c>
      <c r="I96" s="16">
        <v>0</v>
      </c>
      <c r="J96" s="16">
        <v>0</v>
      </c>
      <c r="K96" s="18"/>
      <c r="L96" s="17" t="s">
        <v>36</v>
      </c>
      <c r="M96" s="1"/>
    </row>
    <row r="97" spans="1:13" ht="15" customHeight="1" x14ac:dyDescent="0.25">
      <c r="A97" s="14" t="s">
        <v>143</v>
      </c>
      <c r="B97" s="14" t="s">
        <v>36</v>
      </c>
      <c r="C97" s="14" t="s">
        <v>36</v>
      </c>
      <c r="D97" s="14" t="s">
        <v>36</v>
      </c>
      <c r="E97" s="15" t="s">
        <v>144</v>
      </c>
      <c r="F97" s="16">
        <v>0</v>
      </c>
      <c r="G97" s="16">
        <v>10</v>
      </c>
      <c r="H97" s="16">
        <v>0</v>
      </c>
      <c r="I97" s="16">
        <v>0</v>
      </c>
      <c r="J97" s="16">
        <v>10</v>
      </c>
      <c r="K97" s="16">
        <f>J97-I97</f>
        <v>10</v>
      </c>
      <c r="L97" s="17" t="s">
        <v>36</v>
      </c>
      <c r="M97" s="1"/>
    </row>
    <row r="98" spans="1:13" ht="15" customHeight="1" x14ac:dyDescent="0.25">
      <c r="A98" s="14" t="s">
        <v>36</v>
      </c>
      <c r="B98" s="14" t="s">
        <v>56</v>
      </c>
      <c r="C98" s="14" t="s">
        <v>36</v>
      </c>
      <c r="D98" s="14" t="s">
        <v>36</v>
      </c>
      <c r="E98" s="15" t="s">
        <v>145</v>
      </c>
      <c r="F98" s="16">
        <v>0</v>
      </c>
      <c r="G98" s="16">
        <v>10</v>
      </c>
      <c r="H98" s="16">
        <v>0</v>
      </c>
      <c r="I98" s="16">
        <v>0</v>
      </c>
      <c r="J98" s="16">
        <v>10</v>
      </c>
      <c r="K98" s="16">
        <f>J98-I98</f>
        <v>10</v>
      </c>
      <c r="L98" s="17" t="s">
        <v>36</v>
      </c>
      <c r="M98" s="1"/>
    </row>
    <row r="99" spans="1:13" ht="15" hidden="1" customHeight="1" x14ac:dyDescent="0.25">
      <c r="A99" s="14" t="s">
        <v>36</v>
      </c>
      <c r="B99" s="14" t="s">
        <v>36</v>
      </c>
      <c r="C99" s="14" t="s">
        <v>47</v>
      </c>
      <c r="D99" s="14" t="s">
        <v>36</v>
      </c>
      <c r="E99" s="15" t="s">
        <v>146</v>
      </c>
      <c r="F99" s="16">
        <v>0</v>
      </c>
      <c r="G99" s="16">
        <v>10</v>
      </c>
      <c r="H99" s="16">
        <v>0</v>
      </c>
      <c r="I99" s="16">
        <v>0</v>
      </c>
      <c r="J99" s="16">
        <v>0</v>
      </c>
      <c r="K99" s="18"/>
      <c r="L99" s="17" t="s">
        <v>36</v>
      </c>
      <c r="M99" s="1"/>
    </row>
    <row r="100" spans="1:13" ht="15" hidden="1" customHeight="1" x14ac:dyDescent="0.25">
      <c r="A100" s="14" t="s">
        <v>36</v>
      </c>
      <c r="B100" s="14" t="s">
        <v>36</v>
      </c>
      <c r="C100" s="14" t="s">
        <v>59</v>
      </c>
      <c r="D100" s="14" t="s">
        <v>36</v>
      </c>
      <c r="E100" s="15" t="s">
        <v>147</v>
      </c>
      <c r="F100" s="16">
        <v>0</v>
      </c>
      <c r="G100" s="16">
        <v>0</v>
      </c>
      <c r="H100" s="16">
        <v>0</v>
      </c>
      <c r="I100" s="16">
        <v>0</v>
      </c>
      <c r="J100" s="16">
        <v>10</v>
      </c>
      <c r="K100" s="16">
        <f>J100-I100</f>
        <v>10</v>
      </c>
      <c r="L100" s="17" t="s">
        <v>36</v>
      </c>
      <c r="M100" s="1"/>
    </row>
    <row r="101" spans="1:13" ht="15" customHeight="1" x14ac:dyDescent="0.25">
      <c r="A101" s="14" t="s">
        <v>148</v>
      </c>
      <c r="B101" s="14" t="s">
        <v>36</v>
      </c>
      <c r="C101" s="14" t="s">
        <v>36</v>
      </c>
      <c r="D101" s="14" t="s">
        <v>36</v>
      </c>
      <c r="E101" s="15" t="s">
        <v>39</v>
      </c>
      <c r="F101" s="16">
        <v>21579899</v>
      </c>
      <c r="G101" s="16">
        <v>17831318</v>
      </c>
      <c r="H101" s="16">
        <v>11389058</v>
      </c>
      <c r="I101" s="16">
        <v>22015856</v>
      </c>
      <c r="J101" s="16">
        <v>19501078</v>
      </c>
      <c r="K101" s="16">
        <f>J101-I101</f>
        <v>-2514778</v>
      </c>
      <c r="L101" s="17">
        <f>(K101/I101)</f>
        <v>-0.11422576528480201</v>
      </c>
      <c r="M101" s="1"/>
    </row>
    <row r="102" spans="1:13" ht="15" customHeight="1" x14ac:dyDescent="0.25">
      <c r="A102" s="14" t="s">
        <v>36</v>
      </c>
      <c r="B102" s="14" t="s">
        <v>11</v>
      </c>
      <c r="C102" s="14" t="s">
        <v>36</v>
      </c>
      <c r="D102" s="14" t="s">
        <v>36</v>
      </c>
      <c r="E102" s="15" t="s">
        <v>149</v>
      </c>
      <c r="F102" s="16">
        <v>270882</v>
      </c>
      <c r="G102" s="16">
        <v>209271</v>
      </c>
      <c r="H102" s="16">
        <v>90500</v>
      </c>
      <c r="I102" s="16">
        <v>279279</v>
      </c>
      <c r="J102" s="16">
        <v>273694</v>
      </c>
      <c r="K102" s="16">
        <f>J102-I102</f>
        <v>-5585</v>
      </c>
      <c r="L102" s="17">
        <f>(K102/I102)</f>
        <v>-1.9997923223729674E-2</v>
      </c>
      <c r="M102" s="1"/>
    </row>
    <row r="103" spans="1:13" ht="15" customHeight="1" x14ac:dyDescent="0.25">
      <c r="A103" s="14" t="s">
        <v>36</v>
      </c>
      <c r="B103" s="14" t="s">
        <v>36</v>
      </c>
      <c r="C103" s="14" t="s">
        <v>59</v>
      </c>
      <c r="D103" s="14" t="s">
        <v>36</v>
      </c>
      <c r="E103" s="15" t="s">
        <v>150</v>
      </c>
      <c r="F103" s="16">
        <v>270882</v>
      </c>
      <c r="G103" s="16">
        <v>209271</v>
      </c>
      <c r="H103" s="16">
        <v>90500</v>
      </c>
      <c r="I103" s="16">
        <v>279279</v>
      </c>
      <c r="J103" s="16">
        <v>273694</v>
      </c>
      <c r="K103" s="16">
        <f>J103-I103</f>
        <v>-5585</v>
      </c>
      <c r="L103" s="17">
        <f>(K103/I103)</f>
        <v>-1.9997923223729674E-2</v>
      </c>
      <c r="M103" s="1"/>
    </row>
    <row r="104" spans="1:13" ht="15" customHeight="1" x14ac:dyDescent="0.25">
      <c r="A104" s="14" t="s">
        <v>36</v>
      </c>
      <c r="B104" s="14" t="s">
        <v>40</v>
      </c>
      <c r="C104" s="14" t="s">
        <v>36</v>
      </c>
      <c r="D104" s="14" t="s">
        <v>36</v>
      </c>
      <c r="E104" s="15" t="s">
        <v>151</v>
      </c>
      <c r="F104" s="16">
        <v>12197356</v>
      </c>
      <c r="G104" s="16">
        <v>9652271</v>
      </c>
      <c r="H104" s="16">
        <v>9652270</v>
      </c>
      <c r="I104" s="16">
        <v>12575474</v>
      </c>
      <c r="J104" s="16">
        <v>12575474</v>
      </c>
      <c r="K104" s="18"/>
      <c r="L104" s="17" t="s">
        <v>36</v>
      </c>
      <c r="M104" s="1"/>
    </row>
    <row r="105" spans="1:13" ht="15" customHeight="1" x14ac:dyDescent="0.25">
      <c r="A105" s="14" t="s">
        <v>36</v>
      </c>
      <c r="B105" s="14" t="s">
        <v>36</v>
      </c>
      <c r="C105" s="14" t="s">
        <v>49</v>
      </c>
      <c r="D105" s="14" t="s">
        <v>36</v>
      </c>
      <c r="E105" s="15" t="s">
        <v>152</v>
      </c>
      <c r="F105" s="16">
        <v>12197356</v>
      </c>
      <c r="G105" s="16">
        <v>9652271</v>
      </c>
      <c r="H105" s="16">
        <v>9652270</v>
      </c>
      <c r="I105" s="16">
        <v>12575474</v>
      </c>
      <c r="J105" s="16">
        <v>12575474</v>
      </c>
      <c r="K105" s="18"/>
      <c r="L105" s="17" t="s">
        <v>36</v>
      </c>
      <c r="M105" s="1"/>
    </row>
    <row r="106" spans="1:13" ht="15" customHeight="1" x14ac:dyDescent="0.25">
      <c r="A106" s="14" t="s">
        <v>36</v>
      </c>
      <c r="B106" s="14" t="s">
        <v>36</v>
      </c>
      <c r="C106" s="14" t="s">
        <v>49</v>
      </c>
      <c r="D106" s="14" t="s">
        <v>36</v>
      </c>
      <c r="E106" s="15" t="s">
        <v>153</v>
      </c>
      <c r="F106" s="16">
        <v>12197356</v>
      </c>
      <c r="G106" s="16">
        <v>9652271</v>
      </c>
      <c r="H106" s="16">
        <v>9652270</v>
      </c>
      <c r="I106" s="16">
        <v>12575474</v>
      </c>
      <c r="J106" s="16">
        <v>12575474</v>
      </c>
      <c r="K106" s="18"/>
      <c r="L106" s="17" t="s">
        <v>36</v>
      </c>
      <c r="M106" s="1"/>
    </row>
    <row r="107" spans="1:13" ht="15" customHeight="1" x14ac:dyDescent="0.25">
      <c r="A107" s="14" t="s">
        <v>36</v>
      </c>
      <c r="B107" s="14" t="s">
        <v>56</v>
      </c>
      <c r="C107" s="14" t="s">
        <v>36</v>
      </c>
      <c r="D107" s="14" t="s">
        <v>36</v>
      </c>
      <c r="E107" s="15" t="s">
        <v>154</v>
      </c>
      <c r="F107" s="16">
        <v>8125494</v>
      </c>
      <c r="G107" s="16">
        <v>7230569</v>
      </c>
      <c r="H107" s="16">
        <v>1424150</v>
      </c>
      <c r="I107" s="16">
        <v>8144364</v>
      </c>
      <c r="J107" s="16">
        <v>6105336</v>
      </c>
      <c r="K107" s="16">
        <f>J107-I107</f>
        <v>-2039028</v>
      </c>
      <c r="L107" s="17">
        <f>(K107/I107)</f>
        <v>-0.25036061747731314</v>
      </c>
      <c r="M107" s="1"/>
    </row>
    <row r="108" spans="1:13" ht="15" customHeight="1" x14ac:dyDescent="0.25">
      <c r="A108" s="14" t="s">
        <v>36</v>
      </c>
      <c r="B108" s="14" t="s">
        <v>36</v>
      </c>
      <c r="C108" s="14" t="s">
        <v>155</v>
      </c>
      <c r="D108" s="14" t="s">
        <v>36</v>
      </c>
      <c r="E108" s="15" t="s">
        <v>156</v>
      </c>
      <c r="F108" s="16">
        <v>7516800</v>
      </c>
      <c r="G108" s="16">
        <v>6869924</v>
      </c>
      <c r="H108" s="16">
        <v>1246769</v>
      </c>
      <c r="I108" s="16">
        <v>7516800</v>
      </c>
      <c r="J108" s="16">
        <v>5516800</v>
      </c>
      <c r="K108" s="16">
        <f>J108-I108</f>
        <v>-2000000</v>
      </c>
      <c r="L108" s="17">
        <f>(K108/I108)</f>
        <v>-0.26607066836951893</v>
      </c>
      <c r="M108" s="1"/>
    </row>
    <row r="109" spans="1:13" ht="15" customHeight="1" x14ac:dyDescent="0.25">
      <c r="A109" s="14" t="s">
        <v>36</v>
      </c>
      <c r="B109" s="14" t="s">
        <v>36</v>
      </c>
      <c r="C109" s="14" t="s">
        <v>157</v>
      </c>
      <c r="D109" s="14" t="s">
        <v>36</v>
      </c>
      <c r="E109" s="15" t="s">
        <v>158</v>
      </c>
      <c r="F109" s="16">
        <v>430958</v>
      </c>
      <c r="G109" s="16">
        <v>251998</v>
      </c>
      <c r="H109" s="16">
        <v>117030</v>
      </c>
      <c r="I109" s="16">
        <v>444318</v>
      </c>
      <c r="J109" s="16">
        <v>444318</v>
      </c>
      <c r="K109" s="18"/>
      <c r="L109" s="17" t="s">
        <v>36</v>
      </c>
      <c r="M109" s="1"/>
    </row>
    <row r="110" spans="1:13" ht="15" customHeight="1" x14ac:dyDescent="0.25">
      <c r="A110" s="14" t="s">
        <v>36</v>
      </c>
      <c r="B110" s="14" t="s">
        <v>36</v>
      </c>
      <c r="C110" s="14" t="s">
        <v>159</v>
      </c>
      <c r="D110" s="14" t="s">
        <v>36</v>
      </c>
      <c r="E110" s="15" t="s">
        <v>160</v>
      </c>
      <c r="F110" s="16">
        <v>177736</v>
      </c>
      <c r="G110" s="16">
        <v>108647</v>
      </c>
      <c r="H110" s="16">
        <v>60351</v>
      </c>
      <c r="I110" s="16">
        <v>183246</v>
      </c>
      <c r="J110" s="16">
        <v>144218</v>
      </c>
      <c r="K110" s="16">
        <f t="shared" ref="K110:K131" si="3">J110-I110</f>
        <v>-39028</v>
      </c>
      <c r="L110" s="17">
        <f>(K110/I110)</f>
        <v>-0.21298145662115409</v>
      </c>
      <c r="M110" s="1"/>
    </row>
    <row r="111" spans="1:13" ht="15" customHeight="1" x14ac:dyDescent="0.25">
      <c r="A111" s="14" t="s">
        <v>36</v>
      </c>
      <c r="B111" s="14" t="s">
        <v>51</v>
      </c>
      <c r="C111" s="14" t="s">
        <v>36</v>
      </c>
      <c r="D111" s="14" t="s">
        <v>36</v>
      </c>
      <c r="E111" s="15" t="s">
        <v>161</v>
      </c>
      <c r="F111" s="16">
        <v>986167</v>
      </c>
      <c r="G111" s="16">
        <v>739207</v>
      </c>
      <c r="H111" s="16">
        <v>222138</v>
      </c>
      <c r="I111" s="16">
        <v>1016739</v>
      </c>
      <c r="J111" s="16">
        <v>546574</v>
      </c>
      <c r="K111" s="16">
        <f t="shared" si="3"/>
        <v>-470165</v>
      </c>
      <c r="L111" s="17">
        <f>(K111/I111)</f>
        <v>-0.4624244766847736</v>
      </c>
      <c r="M111" s="1"/>
    </row>
    <row r="112" spans="1:13" ht="15" customHeight="1" x14ac:dyDescent="0.25">
      <c r="A112" s="14" t="s">
        <v>36</v>
      </c>
      <c r="B112" s="14" t="s">
        <v>36</v>
      </c>
      <c r="C112" s="14" t="s">
        <v>162</v>
      </c>
      <c r="D112" s="14" t="s">
        <v>36</v>
      </c>
      <c r="E112" s="15" t="s">
        <v>163</v>
      </c>
      <c r="F112" s="16">
        <v>445208</v>
      </c>
      <c r="G112" s="16">
        <v>365556</v>
      </c>
      <c r="H112" s="16">
        <v>58795</v>
      </c>
      <c r="I112" s="16">
        <v>459010</v>
      </c>
      <c r="J112" s="16">
        <v>0</v>
      </c>
      <c r="K112" s="16">
        <f t="shared" si="3"/>
        <v>-459010</v>
      </c>
      <c r="L112" s="17">
        <f>(K112/I112)</f>
        <v>-1</v>
      </c>
      <c r="M112" s="1"/>
    </row>
    <row r="113" spans="1:13" ht="15" customHeight="1" x14ac:dyDescent="0.25">
      <c r="A113" s="50" t="s">
        <v>36</v>
      </c>
      <c r="B113" s="50" t="s">
        <v>36</v>
      </c>
      <c r="C113" s="50" t="s">
        <v>164</v>
      </c>
      <c r="D113" s="50" t="s">
        <v>36</v>
      </c>
      <c r="E113" s="51" t="s">
        <v>165</v>
      </c>
      <c r="F113" s="52">
        <v>540959</v>
      </c>
      <c r="G113" s="52">
        <v>373651</v>
      </c>
      <c r="H113" s="52">
        <v>163343</v>
      </c>
      <c r="I113" s="52">
        <v>557729</v>
      </c>
      <c r="J113" s="52">
        <v>546574</v>
      </c>
      <c r="K113" s="52">
        <f t="shared" si="3"/>
        <v>-11155</v>
      </c>
      <c r="L113" s="53">
        <f>(K113/I113)</f>
        <v>-2.0000753053902521E-2</v>
      </c>
      <c r="M113" s="1"/>
    </row>
    <row r="114" spans="1:13" ht="27" customHeight="1" x14ac:dyDescent="0.25">
      <c r="A114" s="46" t="s">
        <v>166</v>
      </c>
      <c r="B114" s="46" t="s">
        <v>36</v>
      </c>
      <c r="C114" s="46" t="s">
        <v>36</v>
      </c>
      <c r="D114" s="46" t="s">
        <v>36</v>
      </c>
      <c r="E114" s="47" t="s">
        <v>167</v>
      </c>
      <c r="F114" s="48">
        <v>0</v>
      </c>
      <c r="G114" s="48">
        <v>611989</v>
      </c>
      <c r="H114" s="48">
        <v>1491</v>
      </c>
      <c r="I114" s="48">
        <v>0</v>
      </c>
      <c r="J114" s="48">
        <v>196127</v>
      </c>
      <c r="K114" s="48">
        <f t="shared" si="3"/>
        <v>196127</v>
      </c>
      <c r="L114" s="49" t="s">
        <v>36</v>
      </c>
      <c r="M114" s="1"/>
    </row>
    <row r="115" spans="1:13" ht="15" customHeight="1" x14ac:dyDescent="0.25">
      <c r="A115" s="14" t="s">
        <v>36</v>
      </c>
      <c r="B115" s="14" t="s">
        <v>56</v>
      </c>
      <c r="C115" s="14" t="s">
        <v>36</v>
      </c>
      <c r="D115" s="14" t="s">
        <v>36</v>
      </c>
      <c r="E115" s="15" t="s">
        <v>168</v>
      </c>
      <c r="F115" s="16">
        <v>0</v>
      </c>
      <c r="G115" s="16">
        <v>486000</v>
      </c>
      <c r="H115" s="16">
        <v>0</v>
      </c>
      <c r="I115" s="16">
        <v>0</v>
      </c>
      <c r="J115" s="16">
        <v>25775</v>
      </c>
      <c r="K115" s="16">
        <f t="shared" si="3"/>
        <v>25775</v>
      </c>
      <c r="L115" s="17" t="s">
        <v>36</v>
      </c>
      <c r="M115" s="1"/>
    </row>
    <row r="116" spans="1:13" ht="15" hidden="1" customHeight="1" x14ac:dyDescent="0.25">
      <c r="A116" s="14" t="s">
        <v>36</v>
      </c>
      <c r="B116" s="14" t="s">
        <v>36</v>
      </c>
      <c r="C116" s="14" t="s">
        <v>47</v>
      </c>
      <c r="D116" s="14" t="s">
        <v>36</v>
      </c>
      <c r="E116" s="15" t="s">
        <v>169</v>
      </c>
      <c r="F116" s="16">
        <v>0</v>
      </c>
      <c r="G116" s="16">
        <v>486000</v>
      </c>
      <c r="H116" s="16">
        <v>0</v>
      </c>
      <c r="I116" s="16">
        <v>0</v>
      </c>
      <c r="J116" s="16">
        <v>25775</v>
      </c>
      <c r="K116" s="16">
        <f t="shared" si="3"/>
        <v>25775</v>
      </c>
      <c r="L116" s="17" t="s">
        <v>36</v>
      </c>
      <c r="M116" s="1"/>
    </row>
    <row r="117" spans="1:13" ht="15" hidden="1" customHeight="1" x14ac:dyDescent="0.25">
      <c r="A117" s="14" t="s">
        <v>36</v>
      </c>
      <c r="B117" s="14" t="s">
        <v>36</v>
      </c>
      <c r="C117" s="14" t="s">
        <v>47</v>
      </c>
      <c r="D117" s="14" t="s">
        <v>36</v>
      </c>
      <c r="E117" s="15" t="s">
        <v>168</v>
      </c>
      <c r="F117" s="16">
        <v>0</v>
      </c>
      <c r="G117" s="16">
        <v>486000</v>
      </c>
      <c r="H117" s="16">
        <v>0</v>
      </c>
      <c r="I117" s="16">
        <v>0</v>
      </c>
      <c r="J117" s="16">
        <v>25775</v>
      </c>
      <c r="K117" s="16">
        <f t="shared" si="3"/>
        <v>25775</v>
      </c>
      <c r="L117" s="17" t="s">
        <v>36</v>
      </c>
      <c r="M117" s="1"/>
    </row>
    <row r="118" spans="1:13" ht="15" customHeight="1" x14ac:dyDescent="0.25">
      <c r="A118" s="14" t="s">
        <v>36</v>
      </c>
      <c r="B118" s="14" t="s">
        <v>94</v>
      </c>
      <c r="C118" s="14" t="s">
        <v>36</v>
      </c>
      <c r="D118" s="14" t="s">
        <v>36</v>
      </c>
      <c r="E118" s="15" t="s">
        <v>170</v>
      </c>
      <c r="F118" s="16">
        <v>0</v>
      </c>
      <c r="G118" s="16">
        <v>75919</v>
      </c>
      <c r="H118" s="16">
        <v>0</v>
      </c>
      <c r="I118" s="16">
        <v>0</v>
      </c>
      <c r="J118" s="16">
        <v>15465</v>
      </c>
      <c r="K118" s="16">
        <f t="shared" si="3"/>
        <v>15465</v>
      </c>
      <c r="L118" s="17" t="s">
        <v>36</v>
      </c>
      <c r="M118" s="1"/>
    </row>
    <row r="119" spans="1:13" ht="15" hidden="1" customHeight="1" x14ac:dyDescent="0.25">
      <c r="A119" s="14" t="s">
        <v>36</v>
      </c>
      <c r="B119" s="14" t="s">
        <v>36</v>
      </c>
      <c r="C119" s="14" t="s">
        <v>47</v>
      </c>
      <c r="D119" s="14" t="s">
        <v>36</v>
      </c>
      <c r="E119" s="15" t="s">
        <v>171</v>
      </c>
      <c r="F119" s="16">
        <v>0</v>
      </c>
      <c r="G119" s="16">
        <v>75919</v>
      </c>
      <c r="H119" s="16">
        <v>0</v>
      </c>
      <c r="I119" s="16">
        <v>0</v>
      </c>
      <c r="J119" s="16">
        <v>15465</v>
      </c>
      <c r="K119" s="16">
        <f t="shared" si="3"/>
        <v>15465</v>
      </c>
      <c r="L119" s="17" t="s">
        <v>36</v>
      </c>
      <c r="M119" s="1"/>
    </row>
    <row r="120" spans="1:13" ht="15" customHeight="1" x14ac:dyDescent="0.25">
      <c r="A120" s="14" t="s">
        <v>36</v>
      </c>
      <c r="B120" s="14" t="s">
        <v>38</v>
      </c>
      <c r="C120" s="14" t="s">
        <v>36</v>
      </c>
      <c r="D120" s="14" t="s">
        <v>36</v>
      </c>
      <c r="E120" s="15" t="s">
        <v>172</v>
      </c>
      <c r="F120" s="16">
        <v>0</v>
      </c>
      <c r="G120" s="16">
        <v>10010</v>
      </c>
      <c r="H120" s="16">
        <v>1491</v>
      </c>
      <c r="I120" s="16">
        <v>0</v>
      </c>
      <c r="J120" s="16">
        <v>10661</v>
      </c>
      <c r="K120" s="16">
        <f t="shared" si="3"/>
        <v>10661</v>
      </c>
      <c r="L120" s="17" t="s">
        <v>36</v>
      </c>
      <c r="M120" s="1"/>
    </row>
    <row r="121" spans="1:13" ht="15" hidden="1" customHeight="1" x14ac:dyDescent="0.25">
      <c r="A121" s="14" t="s">
        <v>36</v>
      </c>
      <c r="B121" s="14" t="s">
        <v>36</v>
      </c>
      <c r="C121" s="14" t="s">
        <v>47</v>
      </c>
      <c r="D121" s="14" t="s">
        <v>36</v>
      </c>
      <c r="E121" s="15" t="s">
        <v>173</v>
      </c>
      <c r="F121" s="16">
        <v>0</v>
      </c>
      <c r="G121" s="16">
        <v>10010</v>
      </c>
      <c r="H121" s="16">
        <v>1491</v>
      </c>
      <c r="I121" s="16">
        <v>0</v>
      </c>
      <c r="J121" s="16">
        <v>10661</v>
      </c>
      <c r="K121" s="16">
        <f t="shared" si="3"/>
        <v>10661</v>
      </c>
      <c r="L121" s="17" t="s">
        <v>36</v>
      </c>
      <c r="M121" s="1"/>
    </row>
    <row r="122" spans="1:13" ht="15" customHeight="1" x14ac:dyDescent="0.25">
      <c r="A122" s="14" t="s">
        <v>36</v>
      </c>
      <c r="B122" s="14" t="s">
        <v>115</v>
      </c>
      <c r="C122" s="14" t="s">
        <v>36</v>
      </c>
      <c r="D122" s="14" t="s">
        <v>36</v>
      </c>
      <c r="E122" s="15" t="s">
        <v>174</v>
      </c>
      <c r="F122" s="16">
        <v>0</v>
      </c>
      <c r="G122" s="16">
        <v>30010</v>
      </c>
      <c r="H122" s="16">
        <v>0</v>
      </c>
      <c r="I122" s="16">
        <v>0</v>
      </c>
      <c r="J122" s="16">
        <v>139071</v>
      </c>
      <c r="K122" s="16">
        <f t="shared" si="3"/>
        <v>139071</v>
      </c>
      <c r="L122" s="17" t="s">
        <v>36</v>
      </c>
      <c r="M122" s="1"/>
    </row>
    <row r="123" spans="1:13" ht="15" hidden="1" customHeight="1" x14ac:dyDescent="0.25">
      <c r="A123" s="14" t="s">
        <v>36</v>
      </c>
      <c r="B123" s="14" t="s">
        <v>36</v>
      </c>
      <c r="C123" s="14" t="s">
        <v>47</v>
      </c>
      <c r="D123" s="14" t="s">
        <v>36</v>
      </c>
      <c r="E123" s="15" t="s">
        <v>175</v>
      </c>
      <c r="F123" s="16">
        <v>0</v>
      </c>
      <c r="G123" s="16">
        <v>30010</v>
      </c>
      <c r="H123" s="16">
        <v>0</v>
      </c>
      <c r="I123" s="16">
        <v>0</v>
      </c>
      <c r="J123" s="16">
        <v>139071</v>
      </c>
      <c r="K123" s="16">
        <f t="shared" si="3"/>
        <v>139071</v>
      </c>
      <c r="L123" s="17" t="s">
        <v>36</v>
      </c>
      <c r="M123" s="1"/>
    </row>
    <row r="124" spans="1:13" ht="15" customHeight="1" x14ac:dyDescent="0.25">
      <c r="A124" s="14" t="s">
        <v>36</v>
      </c>
      <c r="B124" s="14" t="s">
        <v>118</v>
      </c>
      <c r="C124" s="14" t="s">
        <v>36</v>
      </c>
      <c r="D124" s="14" t="s">
        <v>36</v>
      </c>
      <c r="E124" s="15" t="s">
        <v>176</v>
      </c>
      <c r="F124" s="16">
        <v>0</v>
      </c>
      <c r="G124" s="16">
        <v>10050</v>
      </c>
      <c r="H124" s="16">
        <v>0</v>
      </c>
      <c r="I124" s="16">
        <v>0</v>
      </c>
      <c r="J124" s="16">
        <v>5155</v>
      </c>
      <c r="K124" s="16">
        <f t="shared" si="3"/>
        <v>5155</v>
      </c>
      <c r="L124" s="17" t="s">
        <v>36</v>
      </c>
      <c r="M124" s="1"/>
    </row>
    <row r="125" spans="1:13" ht="15" hidden="1" customHeight="1" x14ac:dyDescent="0.25">
      <c r="A125" s="14" t="s">
        <v>36</v>
      </c>
      <c r="B125" s="14" t="s">
        <v>36</v>
      </c>
      <c r="C125" s="14" t="s">
        <v>47</v>
      </c>
      <c r="D125" s="14" t="s">
        <v>36</v>
      </c>
      <c r="E125" s="15" t="s">
        <v>177</v>
      </c>
      <c r="F125" s="16">
        <v>0</v>
      </c>
      <c r="G125" s="16">
        <v>10050</v>
      </c>
      <c r="H125" s="16">
        <v>0</v>
      </c>
      <c r="I125" s="16">
        <v>0</v>
      </c>
      <c r="J125" s="16">
        <v>5155</v>
      </c>
      <c r="K125" s="16">
        <f t="shared" si="3"/>
        <v>5155</v>
      </c>
      <c r="L125" s="17" t="s">
        <v>36</v>
      </c>
      <c r="M125" s="1"/>
    </row>
    <row r="126" spans="1:13" ht="15" customHeight="1" x14ac:dyDescent="0.25">
      <c r="A126" s="14" t="s">
        <v>178</v>
      </c>
      <c r="B126" s="14" t="s">
        <v>36</v>
      </c>
      <c r="C126" s="14" t="s">
        <v>36</v>
      </c>
      <c r="D126" s="14" t="s">
        <v>36</v>
      </c>
      <c r="E126" s="15" t="s">
        <v>179</v>
      </c>
      <c r="F126" s="16">
        <v>98354591</v>
      </c>
      <c r="G126" s="16">
        <v>92652293</v>
      </c>
      <c r="H126" s="16">
        <v>14473037</v>
      </c>
      <c r="I126" s="16">
        <v>101403584</v>
      </c>
      <c r="J126" s="16">
        <v>73259963</v>
      </c>
      <c r="K126" s="16">
        <f t="shared" si="3"/>
        <v>-28143621</v>
      </c>
      <c r="L126" s="17">
        <f t="shared" ref="L126:L131" si="4">(K126/I126)</f>
        <v>-0.27754069323624697</v>
      </c>
      <c r="M126" s="1"/>
    </row>
    <row r="127" spans="1:13" ht="15" customHeight="1" x14ac:dyDescent="0.25">
      <c r="A127" s="14" t="s">
        <v>36</v>
      </c>
      <c r="B127" s="14" t="s">
        <v>40</v>
      </c>
      <c r="C127" s="14" t="s">
        <v>36</v>
      </c>
      <c r="D127" s="14" t="s">
        <v>36</v>
      </c>
      <c r="E127" s="15" t="s">
        <v>151</v>
      </c>
      <c r="F127" s="16">
        <v>43572563</v>
      </c>
      <c r="G127" s="16">
        <v>40609367</v>
      </c>
      <c r="H127" s="16">
        <v>0</v>
      </c>
      <c r="I127" s="16">
        <v>44923313</v>
      </c>
      <c r="J127" s="16">
        <v>51940536</v>
      </c>
      <c r="K127" s="16">
        <f t="shared" si="3"/>
        <v>7017223</v>
      </c>
      <c r="L127" s="17">
        <f t="shared" si="4"/>
        <v>0.15620448563087946</v>
      </c>
      <c r="M127" s="1"/>
    </row>
    <row r="128" spans="1:13" ht="27" customHeight="1" x14ac:dyDescent="0.25">
      <c r="A128" s="14" t="s">
        <v>36</v>
      </c>
      <c r="B128" s="14" t="s">
        <v>36</v>
      </c>
      <c r="C128" s="14" t="s">
        <v>180</v>
      </c>
      <c r="D128" s="14" t="s">
        <v>36</v>
      </c>
      <c r="E128" s="15" t="s">
        <v>181</v>
      </c>
      <c r="F128" s="16">
        <v>38302403</v>
      </c>
      <c r="G128" s="16">
        <v>35840149</v>
      </c>
      <c r="H128" s="16">
        <v>0</v>
      </c>
      <c r="I128" s="16">
        <v>39489778</v>
      </c>
      <c r="J128" s="16">
        <v>47121813</v>
      </c>
      <c r="K128" s="16">
        <f t="shared" si="3"/>
        <v>7632035</v>
      </c>
      <c r="L128" s="17">
        <f t="shared" si="4"/>
        <v>0.19326609027784356</v>
      </c>
      <c r="M128" s="1"/>
    </row>
    <row r="129" spans="1:13" ht="27" customHeight="1" x14ac:dyDescent="0.25">
      <c r="A129" s="14" t="s">
        <v>36</v>
      </c>
      <c r="B129" s="14" t="s">
        <v>36</v>
      </c>
      <c r="C129" s="14" t="s">
        <v>182</v>
      </c>
      <c r="D129" s="14" t="s">
        <v>36</v>
      </c>
      <c r="E129" s="15" t="s">
        <v>183</v>
      </c>
      <c r="F129" s="16">
        <v>5270160</v>
      </c>
      <c r="G129" s="16">
        <v>4769218</v>
      </c>
      <c r="H129" s="16">
        <v>0</v>
      </c>
      <c r="I129" s="16">
        <v>5433535</v>
      </c>
      <c r="J129" s="16">
        <v>4818723</v>
      </c>
      <c r="K129" s="16">
        <f t="shared" si="3"/>
        <v>-614812</v>
      </c>
      <c r="L129" s="17">
        <f t="shared" si="4"/>
        <v>-0.11315138303148871</v>
      </c>
      <c r="M129" s="1"/>
    </row>
    <row r="130" spans="1:13" ht="15" customHeight="1" x14ac:dyDescent="0.25">
      <c r="A130" s="14" t="s">
        <v>36</v>
      </c>
      <c r="B130" s="14" t="s">
        <v>56</v>
      </c>
      <c r="C130" s="14" t="s">
        <v>36</v>
      </c>
      <c r="D130" s="14" t="s">
        <v>36</v>
      </c>
      <c r="E130" s="15" t="s">
        <v>154</v>
      </c>
      <c r="F130" s="16">
        <v>54782028</v>
      </c>
      <c r="G130" s="16">
        <v>52042926</v>
      </c>
      <c r="H130" s="16">
        <v>14473037</v>
      </c>
      <c r="I130" s="16">
        <v>56480271</v>
      </c>
      <c r="J130" s="16">
        <v>21319427</v>
      </c>
      <c r="K130" s="16">
        <f t="shared" si="3"/>
        <v>-35160844</v>
      </c>
      <c r="L130" s="17">
        <f t="shared" si="4"/>
        <v>-0.62253320278863389</v>
      </c>
      <c r="M130" s="1"/>
    </row>
    <row r="131" spans="1:13" ht="15" customHeight="1" x14ac:dyDescent="0.25">
      <c r="A131" s="14" t="s">
        <v>36</v>
      </c>
      <c r="B131" s="14" t="s">
        <v>36</v>
      </c>
      <c r="C131" s="14" t="s">
        <v>59</v>
      </c>
      <c r="D131" s="14" t="s">
        <v>36</v>
      </c>
      <c r="E131" s="15" t="s">
        <v>158</v>
      </c>
      <c r="F131" s="16">
        <v>41884927</v>
      </c>
      <c r="G131" s="16">
        <v>39145825</v>
      </c>
      <c r="H131" s="16">
        <v>14473037</v>
      </c>
      <c r="I131" s="16">
        <v>43183360</v>
      </c>
      <c r="J131" s="16">
        <v>8022516</v>
      </c>
      <c r="K131" s="16">
        <f t="shared" si="3"/>
        <v>-35160844</v>
      </c>
      <c r="L131" s="17">
        <f t="shared" si="4"/>
        <v>-0.81422205219788368</v>
      </c>
      <c r="M131" s="1"/>
    </row>
    <row r="132" spans="1:13" ht="15" customHeight="1" x14ac:dyDescent="0.25">
      <c r="A132" s="14" t="s">
        <v>36</v>
      </c>
      <c r="B132" s="14" t="s">
        <v>36</v>
      </c>
      <c r="C132" s="14" t="s">
        <v>76</v>
      </c>
      <c r="D132" s="14" t="s">
        <v>36</v>
      </c>
      <c r="E132" s="15" t="s">
        <v>160</v>
      </c>
      <c r="F132" s="16">
        <v>12897101</v>
      </c>
      <c r="G132" s="16">
        <v>12897101</v>
      </c>
      <c r="H132" s="16">
        <v>0</v>
      </c>
      <c r="I132" s="16">
        <v>13296911</v>
      </c>
      <c r="J132" s="16">
        <v>13296911</v>
      </c>
      <c r="K132" s="18"/>
      <c r="L132" s="17" t="s">
        <v>36</v>
      </c>
      <c r="M132" s="1"/>
    </row>
    <row r="133" spans="1:13" ht="15" customHeight="1" x14ac:dyDescent="0.25">
      <c r="A133" s="14" t="s">
        <v>184</v>
      </c>
      <c r="B133" s="14" t="s">
        <v>36</v>
      </c>
      <c r="C133" s="14" t="s">
        <v>36</v>
      </c>
      <c r="D133" s="14" t="s">
        <v>36</v>
      </c>
      <c r="E133" s="15" t="s">
        <v>185</v>
      </c>
      <c r="F133" s="16">
        <v>3073035</v>
      </c>
      <c r="G133" s="16">
        <v>10</v>
      </c>
      <c r="H133" s="16">
        <v>0</v>
      </c>
      <c r="I133" s="16">
        <v>3073035</v>
      </c>
      <c r="J133" s="16">
        <v>2384868</v>
      </c>
      <c r="K133" s="16">
        <f t="shared" ref="K133:K139" si="5">J133-I133</f>
        <v>-688167</v>
      </c>
      <c r="L133" s="17">
        <f>(K133/I133)</f>
        <v>-0.22393724770463078</v>
      </c>
      <c r="M133" s="1"/>
    </row>
    <row r="134" spans="1:13" ht="15" customHeight="1" x14ac:dyDescent="0.25">
      <c r="A134" s="14" t="s">
        <v>36</v>
      </c>
      <c r="B134" s="14" t="s">
        <v>94</v>
      </c>
      <c r="C134" s="14" t="s">
        <v>36</v>
      </c>
      <c r="D134" s="14" t="s">
        <v>36</v>
      </c>
      <c r="E134" s="15" t="s">
        <v>186</v>
      </c>
      <c r="F134" s="16">
        <v>3046533</v>
      </c>
      <c r="G134" s="16">
        <v>0</v>
      </c>
      <c r="H134" s="16">
        <v>0</v>
      </c>
      <c r="I134" s="16">
        <v>3046533</v>
      </c>
      <c r="J134" s="16">
        <v>2336132</v>
      </c>
      <c r="K134" s="16">
        <f t="shared" si="5"/>
        <v>-710401</v>
      </c>
      <c r="L134" s="17">
        <f>(K134/I134)</f>
        <v>-0.23318342522467342</v>
      </c>
      <c r="M134" s="1"/>
    </row>
    <row r="135" spans="1:13" ht="15" hidden="1" customHeight="1" x14ac:dyDescent="0.25">
      <c r="A135" s="14" t="s">
        <v>36</v>
      </c>
      <c r="B135" s="14" t="s">
        <v>36</v>
      </c>
      <c r="C135" s="14" t="s">
        <v>49</v>
      </c>
      <c r="D135" s="14" t="s">
        <v>36</v>
      </c>
      <c r="E135" s="15" t="s">
        <v>187</v>
      </c>
      <c r="F135" s="16">
        <v>3046533</v>
      </c>
      <c r="G135" s="16">
        <v>0</v>
      </c>
      <c r="H135" s="16">
        <v>0</v>
      </c>
      <c r="I135" s="16">
        <v>3046533</v>
      </c>
      <c r="J135" s="16">
        <v>2336132</v>
      </c>
      <c r="K135" s="16">
        <f t="shared" si="5"/>
        <v>-710401</v>
      </c>
      <c r="L135" s="17">
        <f>(K135/I135)</f>
        <v>-0.23318342522467342</v>
      </c>
      <c r="M135" s="1"/>
    </row>
    <row r="136" spans="1:13" ht="15" customHeight="1" x14ac:dyDescent="0.25">
      <c r="A136" s="14" t="s">
        <v>36</v>
      </c>
      <c r="B136" s="14" t="s">
        <v>115</v>
      </c>
      <c r="C136" s="14" t="s">
        <v>36</v>
      </c>
      <c r="D136" s="14" t="s">
        <v>36</v>
      </c>
      <c r="E136" s="15" t="s">
        <v>188</v>
      </c>
      <c r="F136" s="16">
        <v>26502</v>
      </c>
      <c r="G136" s="16">
        <v>0</v>
      </c>
      <c r="H136" s="16">
        <v>0</v>
      </c>
      <c r="I136" s="16">
        <v>26502</v>
      </c>
      <c r="J136" s="16">
        <v>48726</v>
      </c>
      <c r="K136" s="16">
        <f t="shared" si="5"/>
        <v>22224</v>
      </c>
      <c r="L136" s="17">
        <f>(K136/I136)</f>
        <v>0.83857822051165953</v>
      </c>
      <c r="M136" s="1"/>
    </row>
    <row r="137" spans="1:13" ht="15" hidden="1" customHeight="1" x14ac:dyDescent="0.25">
      <c r="A137" s="14" t="s">
        <v>36</v>
      </c>
      <c r="B137" s="14" t="s">
        <v>36</v>
      </c>
      <c r="C137" s="14" t="s">
        <v>49</v>
      </c>
      <c r="D137" s="14" t="s">
        <v>36</v>
      </c>
      <c r="E137" s="15" t="s">
        <v>187</v>
      </c>
      <c r="F137" s="16">
        <v>26502</v>
      </c>
      <c r="G137" s="16">
        <v>0</v>
      </c>
      <c r="H137" s="16">
        <v>0</v>
      </c>
      <c r="I137" s="16">
        <v>26502</v>
      </c>
      <c r="J137" s="16">
        <v>48726</v>
      </c>
      <c r="K137" s="16">
        <f t="shared" si="5"/>
        <v>22224</v>
      </c>
      <c r="L137" s="17">
        <f>(K137/I137)</f>
        <v>0.83857822051165953</v>
      </c>
      <c r="M137" s="1"/>
    </row>
    <row r="138" spans="1:13" ht="15" customHeight="1" x14ac:dyDescent="0.25">
      <c r="A138" s="14" t="s">
        <v>36</v>
      </c>
      <c r="B138" s="14" t="s">
        <v>118</v>
      </c>
      <c r="C138" s="14" t="s">
        <v>36</v>
      </c>
      <c r="D138" s="14" t="s">
        <v>36</v>
      </c>
      <c r="E138" s="15" t="s">
        <v>189</v>
      </c>
      <c r="F138" s="16">
        <v>0</v>
      </c>
      <c r="G138" s="16">
        <v>10</v>
      </c>
      <c r="H138" s="16">
        <v>0</v>
      </c>
      <c r="I138" s="16">
        <v>0</v>
      </c>
      <c r="J138" s="16">
        <v>10</v>
      </c>
      <c r="K138" s="16">
        <f t="shared" si="5"/>
        <v>10</v>
      </c>
      <c r="L138" s="17" t="s">
        <v>36</v>
      </c>
      <c r="M138" s="1"/>
    </row>
    <row r="139" spans="1:13" ht="15" hidden="1" customHeight="1" x14ac:dyDescent="0.25">
      <c r="A139" s="14" t="s">
        <v>36</v>
      </c>
      <c r="B139" s="14" t="s">
        <v>36</v>
      </c>
      <c r="C139" s="14" t="s">
        <v>47</v>
      </c>
      <c r="D139" s="14" t="s">
        <v>36</v>
      </c>
      <c r="E139" s="15" t="s">
        <v>189</v>
      </c>
      <c r="F139" s="16">
        <v>0</v>
      </c>
      <c r="G139" s="16">
        <v>10</v>
      </c>
      <c r="H139" s="16">
        <v>0</v>
      </c>
      <c r="I139" s="16">
        <v>0</v>
      </c>
      <c r="J139" s="16">
        <v>10</v>
      </c>
      <c r="K139" s="16">
        <f t="shared" si="5"/>
        <v>10</v>
      </c>
      <c r="L139" s="17" t="s">
        <v>36</v>
      </c>
      <c r="M139" s="1"/>
    </row>
    <row r="140" spans="1:13" ht="15" customHeight="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"/>
    </row>
    <row r="141" spans="1:13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5" customHeight="1" x14ac:dyDescent="0.25">
      <c r="A142" s="24" t="s">
        <v>190</v>
      </c>
      <c r="B142" s="25"/>
      <c r="C142" s="25"/>
      <c r="D142" s="25"/>
      <c r="E142" s="25"/>
      <c r="F142" s="20">
        <v>128894528</v>
      </c>
      <c r="G142" s="20">
        <v>119494758</v>
      </c>
      <c r="H142" s="20">
        <v>29380030</v>
      </c>
      <c r="I142" s="20">
        <v>132399896</v>
      </c>
      <c r="J142" s="20">
        <v>109143313</v>
      </c>
      <c r="K142" s="20">
        <v>-23256583</v>
      </c>
      <c r="L142" s="21">
        <v>-0.17565408812707828</v>
      </c>
      <c r="M142" s="1"/>
    </row>
    <row r="143" spans="1:13" ht="15" customHeight="1" x14ac:dyDescent="0.25">
      <c r="A143" s="26" t="s">
        <v>191</v>
      </c>
      <c r="B143" s="27"/>
      <c r="C143" s="27"/>
      <c r="D143" s="27"/>
      <c r="E143" s="27"/>
      <c r="F143" s="27"/>
      <c r="G143" s="27"/>
      <c r="H143" s="27"/>
      <c r="I143" s="27"/>
      <c r="J143" s="27"/>
      <c r="K143" s="1"/>
      <c r="L143" s="1"/>
      <c r="M143" s="1"/>
    </row>
    <row r="144" spans="1:13" ht="5.0999999999999996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</sheetData>
  <mergeCells count="18">
    <mergeCell ref="A1:J1"/>
    <mergeCell ref="A2:J2"/>
    <mergeCell ref="A3:J3"/>
    <mergeCell ref="A5:B5"/>
    <mergeCell ref="C5:G5"/>
    <mergeCell ref="K10:K11"/>
    <mergeCell ref="L10:L11"/>
    <mergeCell ref="A142:E142"/>
    <mergeCell ref="A143:J143"/>
    <mergeCell ref="A6:B6"/>
    <mergeCell ref="C6:G6"/>
    <mergeCell ref="A7:B7"/>
    <mergeCell ref="C7:G7"/>
    <mergeCell ref="A9:A11"/>
    <mergeCell ref="B9:B11"/>
    <mergeCell ref="C9:C11"/>
    <mergeCell ref="D9:D11"/>
    <mergeCell ref="E9:E11"/>
  </mergeCells>
  <pageMargins left="0" right="0" top="0" bottom="0" header="0" footer="0"/>
  <pageSetup scale="75" orientation="landscape" r:id="rId1"/>
  <rowBreaks count="1" manualBreakCount="1">
    <brk id="11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cuadro Comparativo analitico</vt:lpstr>
      <vt:lpstr>'cuadro Comparativo analitico'!Área_de_impresión</vt:lpstr>
      <vt:lpstr>JR_PAGE_ANCHOR_0_1</vt:lpstr>
      <vt:lpstr>'cuadro Comparativo analitico'!Títulos_a_imprimir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2025-09-26T20:36:01Z</dcterms:created>
  <dcterms:modified xsi:type="dcterms:W3CDTF">2025-09-26T20:38:08Z</dcterms:modified>
</cp:coreProperties>
</file>