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202300"/>
  <xr:revisionPtr revIDLastSave="0" documentId="13_ncr:1_{F62715DE-B5A0-4203-875F-31036F929F8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uadro Comparativo analitico" sheetId="1" r:id="rId1"/>
  </sheets>
  <definedNames>
    <definedName name="_xlnm.Print_Area" localSheetId="0">'cuadro Comparativo analitico'!$A$1:$K$63</definedName>
    <definedName name="JR_PAGE_ANCHOR_0_1">'cuadro Comparativo analitico'!$A$1</definedName>
    <definedName name="_xlnm.Print_Titles" localSheetId="0">'cuadro Comparativo analitico'!$1:$11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8" i="1" l="1"/>
  <c r="K28" i="1"/>
  <c r="J29" i="1"/>
  <c r="J30" i="1"/>
  <c r="J31" i="1"/>
  <c r="K31" i="1" s="1"/>
  <c r="J32" i="1"/>
  <c r="K32" i="1"/>
  <c r="J33" i="1"/>
  <c r="K33" i="1"/>
  <c r="J34" i="1"/>
  <c r="K34" i="1"/>
  <c r="J35" i="1"/>
  <c r="K35" i="1"/>
  <c r="J36" i="1"/>
  <c r="K36" i="1"/>
  <c r="J37" i="1"/>
  <c r="K37" i="1"/>
  <c r="J38" i="1"/>
  <c r="K38" i="1"/>
  <c r="J39" i="1"/>
  <c r="J40" i="1"/>
  <c r="K40" i="1"/>
  <c r="J41" i="1"/>
  <c r="K41" i="1"/>
  <c r="J42" i="1"/>
  <c r="K42" i="1"/>
  <c r="J43" i="1"/>
  <c r="K43" i="1"/>
  <c r="J44" i="1"/>
  <c r="K44" i="1"/>
  <c r="J45" i="1"/>
  <c r="K45" i="1"/>
  <c r="J46" i="1"/>
  <c r="K46" i="1"/>
  <c r="J47" i="1"/>
  <c r="K47" i="1"/>
  <c r="J48" i="1"/>
  <c r="K48" i="1"/>
  <c r="J49" i="1"/>
  <c r="K49" i="1"/>
  <c r="J50" i="1"/>
  <c r="K50" i="1"/>
  <c r="J51" i="1"/>
  <c r="K51" i="1"/>
  <c r="J52" i="1"/>
  <c r="K52" i="1"/>
  <c r="J53" i="1"/>
  <c r="K53" i="1"/>
  <c r="J54" i="1"/>
  <c r="K54" i="1"/>
  <c r="J55" i="1"/>
  <c r="K55" i="1"/>
  <c r="J56" i="1"/>
  <c r="K56" i="1"/>
  <c r="J57" i="1"/>
  <c r="K57" i="1"/>
  <c r="J14" i="1"/>
  <c r="K14" i="1"/>
  <c r="J15" i="1"/>
  <c r="K15" i="1"/>
  <c r="J16" i="1"/>
  <c r="K16" i="1"/>
  <c r="J17" i="1"/>
  <c r="K17" i="1"/>
  <c r="J18" i="1"/>
  <c r="K18" i="1" s="1"/>
  <c r="J19" i="1"/>
  <c r="K19" i="1"/>
  <c r="J20" i="1"/>
  <c r="K20" i="1"/>
  <c r="J21" i="1"/>
  <c r="K21" i="1" s="1"/>
  <c r="J22" i="1"/>
  <c r="K22" i="1"/>
  <c r="J23" i="1"/>
  <c r="J24" i="1"/>
  <c r="J25" i="1"/>
  <c r="K25" i="1"/>
  <c r="J27" i="1"/>
  <c r="K27" i="1" s="1"/>
  <c r="J26" i="1"/>
  <c r="K26" i="1" s="1"/>
  <c r="J13" i="1"/>
  <c r="K13" i="1" s="1"/>
  <c r="J12" i="1"/>
  <c r="K12" i="1" s="1"/>
</calcChain>
</file>

<file path=xl/sharedStrings.xml><?xml version="1.0" encoding="utf-8"?>
<sst xmlns="http://schemas.openxmlformats.org/spreadsheetml/2006/main" count="224" uniqueCount="110">
  <si>
    <r>
      <rPr>
        <b/>
        <sz val="12"/>
        <rFont val="Times New Roman"/>
      </rPr>
      <t>PROYECTO DE LEY DE PRESUPUESTOS PARA EL AÑO 2026</t>
    </r>
  </si>
  <si>
    <r>
      <rPr>
        <b/>
        <sz val="12"/>
        <rFont val="Times New Roman"/>
      </rPr>
      <t>CUADRO COMPARATIVO ANALITICO AÑOS 2025 - 2026</t>
    </r>
  </si>
  <si>
    <r>
      <rPr>
        <b/>
        <sz val="10"/>
        <rFont val="Times New Roman"/>
      </rPr>
      <t>Moneda Nacional</t>
    </r>
  </si>
  <si>
    <r>
      <rPr>
        <sz val="10"/>
        <rFont val="Times New Roman"/>
      </rPr>
      <t xml:space="preserve">       </t>
    </r>
  </si>
  <si>
    <r>
      <rPr>
        <sz val="10"/>
        <rFont val="Times New Roman"/>
      </rPr>
      <t>Partida:</t>
    </r>
  </si>
  <si>
    <r>
      <rPr>
        <sz val="10"/>
        <rFont val="Times New Roman"/>
      </rPr>
      <t>MINISTERIO DE CIENCIA, TECNOLOGÍA, CONOCIMIENTO E INNOVACIÓN</t>
    </r>
  </si>
  <si>
    <r>
      <rPr>
        <sz val="10"/>
        <rFont val="Times New Roman"/>
      </rPr>
      <t xml:space="preserve"> PARTIDA:</t>
    </r>
  </si>
  <si>
    <r>
      <rPr>
        <sz val="10"/>
        <rFont val="Times New Roman"/>
      </rPr>
      <t>30</t>
    </r>
  </si>
  <si>
    <r>
      <rPr>
        <sz val="10"/>
        <rFont val="Times New Roman"/>
      </rPr>
      <t>Capítulo:</t>
    </r>
  </si>
  <si>
    <r>
      <rPr>
        <sz val="10"/>
        <rFont val="Times New Roman"/>
      </rPr>
      <t>SUBSECRETARÍA DE CIENCIA, TECNOLOGÍA, CONOCIMIENTO E INNOVACIÓN</t>
    </r>
  </si>
  <si>
    <r>
      <rPr>
        <sz val="10"/>
        <rFont val="Times New Roman"/>
      </rPr>
      <t xml:space="preserve"> CAPÍTULO:</t>
    </r>
  </si>
  <si>
    <r>
      <rPr>
        <sz val="10"/>
        <rFont val="Times New Roman"/>
      </rPr>
      <t>01</t>
    </r>
  </si>
  <si>
    <r>
      <rPr>
        <sz val="10"/>
        <rFont val="Times New Roman"/>
      </rPr>
      <t>Programa:</t>
    </r>
  </si>
  <si>
    <r>
      <rPr>
        <sz val="10"/>
        <rFont val="Times New Roman"/>
      </rPr>
      <t xml:space="preserve"> PROGRAMA:</t>
    </r>
  </si>
  <si>
    <r>
      <rPr>
        <sz val="10"/>
        <rFont val="Times New Roman"/>
      </rPr>
      <t>Miles de $</t>
    </r>
  </si>
  <si>
    <r>
      <rPr>
        <b/>
        <sz val="10"/>
        <rFont val="Times New Roman"/>
      </rPr>
      <t>Subt</t>
    </r>
  </si>
  <si>
    <r>
      <rPr>
        <b/>
        <sz val="10"/>
        <rFont val="Times New Roman"/>
      </rPr>
      <t>Item</t>
    </r>
  </si>
  <si>
    <r>
      <rPr>
        <b/>
        <sz val="10"/>
        <rFont val="Times New Roman"/>
      </rPr>
      <t>Asig</t>
    </r>
  </si>
  <si>
    <r>
      <rPr>
        <b/>
        <sz val="10"/>
        <rFont val="Times New Roman"/>
      </rPr>
      <t>CLASIFICACIÓN PRESUPUESTARIA</t>
    </r>
  </si>
  <si>
    <r>
      <rPr>
        <b/>
        <sz val="10"/>
        <rFont val="Times New Roman"/>
      </rPr>
      <t>(1)</t>
    </r>
  </si>
  <si>
    <r>
      <rPr>
        <b/>
        <sz val="10"/>
        <rFont val="Times New Roman"/>
      </rPr>
      <t>(2)</t>
    </r>
  </si>
  <si>
    <r>
      <rPr>
        <b/>
        <sz val="10"/>
        <rFont val="Times New Roman"/>
      </rPr>
      <t>(3)</t>
    </r>
  </si>
  <si>
    <r>
      <rPr>
        <b/>
        <sz val="10"/>
        <rFont val="Times New Roman"/>
      </rPr>
      <t>(4)</t>
    </r>
  </si>
  <si>
    <r>
      <rPr>
        <b/>
        <sz val="10"/>
        <rFont val="Times New Roman"/>
      </rPr>
      <t>(5)</t>
    </r>
  </si>
  <si>
    <r>
      <rPr>
        <b/>
        <sz val="10"/>
        <rFont val="Times New Roman"/>
      </rPr>
      <t>(6)</t>
    </r>
  </si>
  <si>
    <r>
      <rPr>
        <b/>
        <sz val="10"/>
        <rFont val="Times New Roman"/>
      </rPr>
      <t>(7)</t>
    </r>
  </si>
  <si>
    <r>
      <rPr>
        <b/>
        <sz val="10"/>
        <rFont val="Times New Roman"/>
      </rPr>
      <t>LEY DE PPTOS AÑO 2025 (Inicial+Reajuste+Leyes Especiales)</t>
    </r>
  </si>
  <si>
    <r>
      <rPr>
        <b/>
        <sz val="10"/>
        <rFont val="Times New Roman"/>
      </rPr>
      <t>PRESUPUESTO VIGENTE AÑO 2025 A AGOSTO</t>
    </r>
  </si>
  <si>
    <r>
      <rPr>
        <b/>
        <sz val="10"/>
        <rFont val="Times New Roman"/>
      </rPr>
      <t>EJECUCIÓN AÑO 2025 AL 31 DE AGOSTO</t>
    </r>
  </si>
  <si>
    <r>
      <rPr>
        <b/>
        <sz val="10"/>
        <rFont val="Times New Roman"/>
      </rPr>
      <t>PROYECTO DE LEY DE PRESUPUESTOS AÑO 2026</t>
    </r>
  </si>
  <si>
    <r>
      <rPr>
        <b/>
        <sz val="10"/>
        <rFont val="Times New Roman"/>
      </rPr>
      <t>Variación monto $ (5) - (4)</t>
    </r>
  </si>
  <si>
    <r>
      <rPr>
        <b/>
        <sz val="10"/>
        <rFont val="Times New Roman"/>
      </rPr>
      <t xml:space="preserve">   Variación %    (6) / (4)</t>
    </r>
  </si>
  <si>
    <r>
      <rPr>
        <b/>
        <sz val="10"/>
        <rFont val="Times New Roman"/>
      </rPr>
      <t>(En $ de 2025)</t>
    </r>
  </si>
  <si>
    <r>
      <rPr>
        <b/>
        <sz val="10"/>
        <rFont val="Times New Roman"/>
      </rPr>
      <t>(En $ de 2026)</t>
    </r>
  </si>
  <si>
    <t/>
  </si>
  <si>
    <r>
      <rPr>
        <b/>
        <sz val="10"/>
        <rFont val="Times New Roman"/>
      </rPr>
      <t>INGRESOS</t>
    </r>
  </si>
  <si>
    <r>
      <rPr>
        <sz val="10"/>
        <rFont val="Times New Roman"/>
      </rPr>
      <t>05</t>
    </r>
  </si>
  <si>
    <r>
      <rPr>
        <sz val="10"/>
        <rFont val="Times New Roman"/>
      </rPr>
      <t>TRANSFERENCIAS CORRIENTES</t>
    </r>
  </si>
  <si>
    <r>
      <rPr>
        <sz val="10"/>
        <rFont val="Times New Roman"/>
      </rPr>
      <t>02</t>
    </r>
  </si>
  <si>
    <r>
      <rPr>
        <sz val="10"/>
        <rFont val="Times New Roman"/>
      </rPr>
      <t>Del Gobierno Central</t>
    </r>
  </si>
  <si>
    <r>
      <rPr>
        <sz val="10"/>
        <rFont val="Times New Roman"/>
      </rPr>
      <t>001</t>
    </r>
  </si>
  <si>
    <r>
      <rPr>
        <sz val="10"/>
        <rFont val="Times New Roman"/>
      </rPr>
      <t>Programa Exportación Servicios</t>
    </r>
  </si>
  <si>
    <r>
      <rPr>
        <sz val="10"/>
        <rFont val="Times New Roman"/>
      </rPr>
      <t>201</t>
    </r>
  </si>
  <si>
    <r>
      <rPr>
        <sz val="10"/>
        <rFont val="Times New Roman"/>
      </rPr>
      <t>Recuperación de Licencias Médicas - FONASA</t>
    </r>
  </si>
  <si>
    <r>
      <rPr>
        <sz val="10"/>
        <rFont val="Times New Roman"/>
      </rPr>
      <t>08</t>
    </r>
  </si>
  <si>
    <r>
      <rPr>
        <sz val="10"/>
        <rFont val="Times New Roman"/>
      </rPr>
      <t>OTROS INGRESOS CORRIENTES</t>
    </r>
  </si>
  <si>
    <r>
      <rPr>
        <sz val="10"/>
        <rFont val="Times New Roman"/>
      </rPr>
      <t>Recuperaciones y Reembolsos por Licencias Médicas</t>
    </r>
  </si>
  <si>
    <r>
      <rPr>
        <sz val="10"/>
        <rFont val="Times New Roman"/>
      </rPr>
      <t>Multas y Sanciones Pecuniarias</t>
    </r>
  </si>
  <si>
    <r>
      <rPr>
        <sz val="10"/>
        <rFont val="Times New Roman"/>
      </rPr>
      <t>99</t>
    </r>
  </si>
  <si>
    <r>
      <rPr>
        <sz val="10"/>
        <rFont val="Times New Roman"/>
      </rPr>
      <t>Otros</t>
    </r>
  </si>
  <si>
    <r>
      <rPr>
        <sz val="10"/>
        <rFont val="Times New Roman"/>
      </rPr>
      <t>09</t>
    </r>
  </si>
  <si>
    <r>
      <rPr>
        <sz val="10"/>
        <rFont val="Times New Roman"/>
      </rPr>
      <t>APORTE FISCAL</t>
    </r>
  </si>
  <si>
    <r>
      <rPr>
        <sz val="10"/>
        <rFont val="Times New Roman"/>
      </rPr>
      <t>Libre</t>
    </r>
  </si>
  <si>
    <r>
      <rPr>
        <sz val="10"/>
        <rFont val="Times New Roman"/>
      </rPr>
      <t>12</t>
    </r>
  </si>
  <si>
    <r>
      <rPr>
        <sz val="10"/>
        <rFont val="Times New Roman"/>
      </rPr>
      <t>RECUPERACIÓN DE PRÉSTAMOS</t>
    </r>
  </si>
  <si>
    <r>
      <rPr>
        <sz val="10"/>
        <rFont val="Times New Roman"/>
      </rPr>
      <t>15</t>
    </r>
  </si>
  <si>
    <r>
      <rPr>
        <sz val="10"/>
        <rFont val="Times New Roman"/>
      </rPr>
      <t>SALDO INICIAL DE CAJA</t>
    </r>
  </si>
  <si>
    <r>
      <rPr>
        <b/>
        <sz val="10"/>
        <rFont val="Times New Roman"/>
      </rPr>
      <t>GASTOS</t>
    </r>
  </si>
  <si>
    <r>
      <rPr>
        <sz val="10"/>
        <rFont val="Times New Roman"/>
      </rPr>
      <t>21</t>
    </r>
  </si>
  <si>
    <r>
      <rPr>
        <sz val="10"/>
        <rFont val="Times New Roman"/>
      </rPr>
      <t>GASTOS EN PERSONAL</t>
    </r>
  </si>
  <si>
    <r>
      <rPr>
        <sz val="10"/>
        <rFont val="Times New Roman"/>
      </rPr>
      <t>22</t>
    </r>
  </si>
  <si>
    <r>
      <rPr>
        <sz val="10"/>
        <rFont val="Times New Roman"/>
      </rPr>
      <t>BIENES Y SERVICIOS DE CONSUMO</t>
    </r>
  </si>
  <si>
    <r>
      <rPr>
        <sz val="10"/>
        <rFont val="Times New Roman"/>
      </rPr>
      <t>23</t>
    </r>
  </si>
  <si>
    <r>
      <rPr>
        <sz val="10"/>
        <rFont val="Times New Roman"/>
      </rPr>
      <t>PRESTACIONES DE SEGURIDAD SOCIAL</t>
    </r>
  </si>
  <si>
    <r>
      <rPr>
        <sz val="10"/>
        <rFont val="Times New Roman"/>
      </rPr>
      <t>24</t>
    </r>
  </si>
  <si>
    <r>
      <rPr>
        <sz val="10"/>
        <rFont val="Times New Roman"/>
      </rPr>
      <t>Al Sector Privado</t>
    </r>
  </si>
  <si>
    <r>
      <rPr>
        <sz val="10"/>
        <rFont val="Times New Roman"/>
      </rPr>
      <t>101</t>
    </r>
  </si>
  <si>
    <r>
      <rPr>
        <sz val="10"/>
        <rFont val="Times New Roman"/>
      </rPr>
      <t>Instituto de Convivencia y Sostenibilidad Social</t>
    </r>
  </si>
  <si>
    <r>
      <rPr>
        <sz val="10"/>
        <rFont val="Times New Roman"/>
      </rPr>
      <t>Al Gobierno Central</t>
    </r>
  </si>
  <si>
    <r>
      <rPr>
        <sz val="10"/>
        <rFont val="Times New Roman"/>
      </rPr>
      <t>003</t>
    </r>
  </si>
  <si>
    <r>
      <rPr>
        <sz val="10"/>
        <rFont val="Times New Roman"/>
      </rPr>
      <t>Subsecretaría de Agricultura - INIA</t>
    </r>
  </si>
  <si>
    <r>
      <rPr>
        <sz val="10"/>
        <rFont val="Times New Roman"/>
      </rPr>
      <t>004</t>
    </r>
  </si>
  <si>
    <r>
      <rPr>
        <sz val="10"/>
        <rFont val="Times New Roman"/>
      </rPr>
      <t>Comisión Chilena de Energía Nuclear</t>
    </r>
  </si>
  <si>
    <r>
      <rPr>
        <sz val="10"/>
        <rFont val="Times New Roman"/>
      </rPr>
      <t>005</t>
    </r>
  </si>
  <si>
    <r>
      <rPr>
        <sz val="10"/>
        <rFont val="Times New Roman"/>
      </rPr>
      <t>Instituto Antártico Chileno</t>
    </r>
  </si>
  <si>
    <r>
      <rPr>
        <sz val="10"/>
        <rFont val="Times New Roman"/>
      </rPr>
      <t>006</t>
    </r>
  </si>
  <si>
    <r>
      <rPr>
        <sz val="10"/>
        <rFont val="Times New Roman"/>
      </rPr>
      <t>Instituto de Salud Pública</t>
    </r>
  </si>
  <si>
    <r>
      <rPr>
        <sz val="10"/>
        <rFont val="Times New Roman"/>
      </rPr>
      <t>007</t>
    </r>
  </si>
  <si>
    <r>
      <rPr>
        <sz val="10"/>
        <rFont val="Times New Roman"/>
      </rPr>
      <t>Servicio Aereofotogramétrico de la FACH</t>
    </r>
  </si>
  <si>
    <r>
      <rPr>
        <sz val="10"/>
        <rFont val="Times New Roman"/>
      </rPr>
      <t>008</t>
    </r>
  </si>
  <si>
    <r>
      <rPr>
        <sz val="10"/>
        <rFont val="Times New Roman"/>
      </rPr>
      <t>Servicio Hidrográfico y Oceanográfico de la Armada</t>
    </r>
  </si>
  <si>
    <r>
      <rPr>
        <sz val="10"/>
        <rFont val="Times New Roman"/>
      </rPr>
      <t>03</t>
    </r>
  </si>
  <si>
    <r>
      <rPr>
        <sz val="10"/>
        <rFont val="Times New Roman"/>
      </rPr>
      <t>A Otras Entidades Públicas</t>
    </r>
  </si>
  <si>
    <r>
      <rPr>
        <sz val="10"/>
        <rFont val="Times New Roman"/>
      </rPr>
      <t>163</t>
    </r>
  </si>
  <si>
    <r>
      <rPr>
        <sz val="10"/>
        <rFont val="Times New Roman"/>
      </rPr>
      <t>Programa Explora</t>
    </r>
  </si>
  <si>
    <r>
      <rPr>
        <sz val="10"/>
        <rFont val="Times New Roman"/>
      </rPr>
      <t>A Unidades o Programas del Servicio</t>
    </r>
  </si>
  <si>
    <r>
      <rPr>
        <sz val="10"/>
        <rFont val="Times New Roman"/>
      </rPr>
      <t>25</t>
    </r>
  </si>
  <si>
    <r>
      <rPr>
        <sz val="10"/>
        <rFont val="Times New Roman"/>
      </rPr>
      <t>INTEGROS AL FISCO</t>
    </r>
  </si>
  <si>
    <r>
      <rPr>
        <sz val="10"/>
        <rFont val="Times New Roman"/>
      </rPr>
      <t>Otros Integros al Fisco</t>
    </r>
  </si>
  <si>
    <r>
      <rPr>
        <sz val="10"/>
        <rFont val="Times New Roman"/>
      </rPr>
      <t>29</t>
    </r>
  </si>
  <si>
    <r>
      <rPr>
        <sz val="10"/>
        <rFont val="Times New Roman"/>
      </rPr>
      <t>ADQUISICIÓN DE ACTIVOS NO FINANCIEROS</t>
    </r>
  </si>
  <si>
    <r>
      <rPr>
        <sz val="10"/>
        <rFont val="Times New Roman"/>
      </rPr>
      <t>Vehículos</t>
    </r>
  </si>
  <si>
    <r>
      <rPr>
        <sz val="10"/>
        <rFont val="Times New Roman"/>
      </rPr>
      <t>04</t>
    </r>
  </si>
  <si>
    <r>
      <rPr>
        <sz val="10"/>
        <rFont val="Times New Roman"/>
      </rPr>
      <t>Mobiliario y Otros</t>
    </r>
  </si>
  <si>
    <r>
      <rPr>
        <sz val="10"/>
        <rFont val="Times New Roman"/>
      </rPr>
      <t>Máquinas y Equipos</t>
    </r>
  </si>
  <si>
    <r>
      <rPr>
        <sz val="10"/>
        <rFont val="Times New Roman"/>
      </rPr>
      <t>06</t>
    </r>
  </si>
  <si>
    <r>
      <rPr>
        <sz val="10"/>
        <rFont val="Times New Roman"/>
      </rPr>
      <t>Equipos Informáticos</t>
    </r>
  </si>
  <si>
    <r>
      <rPr>
        <sz val="10"/>
        <rFont val="Times New Roman"/>
      </rPr>
      <t>07</t>
    </r>
  </si>
  <si>
    <r>
      <rPr>
        <sz val="10"/>
        <rFont val="Times New Roman"/>
      </rPr>
      <t>Programas Informáticos</t>
    </r>
  </si>
  <si>
    <r>
      <rPr>
        <sz val="10"/>
        <rFont val="Times New Roman"/>
      </rPr>
      <t>33</t>
    </r>
  </si>
  <si>
    <r>
      <rPr>
        <sz val="10"/>
        <rFont val="Times New Roman"/>
      </rPr>
      <t>TRANSFERENCIAS DE CAPITAL</t>
    </r>
  </si>
  <si>
    <r>
      <rPr>
        <sz val="10"/>
        <rFont val="Times New Roman"/>
      </rPr>
      <t>34</t>
    </r>
  </si>
  <si>
    <r>
      <rPr>
        <sz val="10"/>
        <rFont val="Times New Roman"/>
      </rPr>
      <t>SERVICIO DE LA DEUDA</t>
    </r>
  </si>
  <si>
    <r>
      <rPr>
        <sz val="10"/>
        <rFont val="Times New Roman"/>
      </rPr>
      <t>Deuda Flotante</t>
    </r>
  </si>
  <si>
    <r>
      <rPr>
        <b/>
        <sz val="10"/>
        <rFont val="Times New Roman"/>
      </rPr>
      <t>Gasto Estado de Operaciones*</t>
    </r>
  </si>
  <si>
    <r>
      <rPr>
        <sz val="8"/>
        <rFont val="Times New Roman"/>
      </rPr>
      <t>*GASTOS-(Subt.25+30+32+34+35) + Item25.01+Intereses y Otros Gastos Financieros de Deuda</t>
    </r>
  </si>
  <si>
    <t>10</t>
  </si>
  <si>
    <t>Ingresos por Percibir</t>
  </si>
  <si>
    <t>03</t>
  </si>
  <si>
    <t>Prestaciones Sociales del Empleador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</si>
</sst>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%"/>
  </numFmts>
  <fonts count="10" x14ac:knownFonts="1">
    <font>
      <sz val="11"/>
      <color theme="1"/>
      <name val="Aptos Narrow"/>
      <family val="2"/>
      <scheme val="minor"/>
    </font>
    <font>
      <b/>
      <sz val="12"/>
      <color rgb="FF000000"/>
      <name val="Times New Roman"/>
      <family val="2"/>
    </font>
    <font>
      <b/>
      <sz val="10"/>
      <color rgb="FF000000"/>
      <name val="Times New Roman"/>
      <family val="2"/>
    </font>
    <font>
      <sz val="10"/>
      <color rgb="FF000000"/>
      <name val="Times New Roman"/>
      <family val="2"/>
    </font>
    <font>
      <sz val="8"/>
      <color rgb="FF000000"/>
      <name val="Times New Roman"/>
      <family val="2"/>
    </font>
    <font>
      <b/>
      <sz val="12"/>
      <name val="Times New Roman"/>
    </font>
    <font>
      <b/>
      <sz val="10"/>
      <name val="Times New Roman"/>
    </font>
    <font>
      <sz val="10"/>
      <name val="Times New Roman"/>
    </font>
    <font>
      <sz val="8"/>
      <name val="Times New Roman"/>
    </font>
    <font>
      <sz val="10"/>
      <color indexed="8"/>
      <name val="Times New Roman"/>
    </font>
  </fonts>
  <fills count="46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CCCCCC"/>
      </patternFill>
    </fill>
    <fill>
      <patternFill patternType="solid">
        <fgColor rgb="FFCCCCCC"/>
      </patternFill>
    </fill>
    <fill>
      <patternFill patternType="solid">
        <fgColor rgb="FFCCCCCC"/>
      </patternFill>
    </fill>
    <fill>
      <patternFill patternType="solid">
        <fgColor rgb="FFCCCCCC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FFFFFF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4" borderId="0" xfId="0" applyFill="1" applyAlignment="1" applyProtection="1">
      <alignment wrapText="1"/>
      <protection locked="0"/>
    </xf>
    <xf numFmtId="0" fontId="3" fillId="7" borderId="1" xfId="0" applyFont="1" applyFill="1" applyBorder="1" applyAlignment="1">
      <alignment horizontal="left" vertical="center" wrapText="1"/>
    </xf>
    <xf numFmtId="0" fontId="3" fillId="20" borderId="1" xfId="0" applyFont="1" applyFill="1" applyBorder="1" applyAlignment="1">
      <alignment horizontal="center" vertical="top" wrapText="1"/>
    </xf>
    <xf numFmtId="0" fontId="2" fillId="22" borderId="9" xfId="0" applyFont="1" applyFill="1" applyBorder="1" applyAlignment="1">
      <alignment horizontal="center" vertical="center" wrapText="1"/>
    </xf>
    <xf numFmtId="0" fontId="2" fillId="23" borderId="9" xfId="0" applyFont="1" applyFill="1" applyBorder="1" applyAlignment="1">
      <alignment horizontal="center" vertical="center" wrapText="1"/>
    </xf>
    <xf numFmtId="0" fontId="2" fillId="25" borderId="10" xfId="0" applyFont="1" applyFill="1" applyBorder="1" applyAlignment="1">
      <alignment horizontal="center" vertical="top" wrapText="1"/>
    </xf>
    <xf numFmtId="0" fontId="2" fillId="26" borderId="10" xfId="0" applyFont="1" applyFill="1" applyBorder="1" applyAlignment="1">
      <alignment horizontal="center" vertical="top" wrapText="1"/>
    </xf>
    <xf numFmtId="0" fontId="2" fillId="27" borderId="11" xfId="0" applyFont="1" applyFill="1" applyBorder="1" applyAlignment="1">
      <alignment horizontal="center" vertical="center" wrapText="1"/>
    </xf>
    <xf numFmtId="0" fontId="2" fillId="28" borderId="11" xfId="0" applyFont="1" applyFill="1" applyBorder="1" applyAlignment="1">
      <alignment horizontal="center" vertical="center" wrapText="1"/>
    </xf>
    <xf numFmtId="0" fontId="3" fillId="30" borderId="8" xfId="0" applyFont="1" applyFill="1" applyBorder="1" applyAlignment="1">
      <alignment horizontal="center" vertical="top" wrapText="1"/>
    </xf>
    <xf numFmtId="0" fontId="2" fillId="31" borderId="8" xfId="0" applyFont="1" applyFill="1" applyBorder="1" applyAlignment="1">
      <alignment horizontal="left" vertical="top" wrapText="1"/>
    </xf>
    <xf numFmtId="3" fontId="2" fillId="32" borderId="8" xfId="0" applyNumberFormat="1" applyFont="1" applyFill="1" applyBorder="1" applyAlignment="1">
      <alignment horizontal="right" vertical="top" wrapText="1"/>
    </xf>
    <xf numFmtId="164" fontId="2" fillId="33" borderId="8" xfId="0" applyNumberFormat="1" applyFont="1" applyFill="1" applyBorder="1" applyAlignment="1">
      <alignment horizontal="right" vertical="top" wrapText="1"/>
    </xf>
    <xf numFmtId="0" fontId="3" fillId="34" borderId="12" xfId="0" applyFont="1" applyFill="1" applyBorder="1" applyAlignment="1">
      <alignment horizontal="center" vertical="top" wrapText="1"/>
    </xf>
    <xf numFmtId="0" fontId="3" fillId="35" borderId="12" xfId="0" applyFont="1" applyFill="1" applyBorder="1" applyAlignment="1">
      <alignment horizontal="left" vertical="top" wrapText="1"/>
    </xf>
    <xf numFmtId="3" fontId="3" fillId="36" borderId="12" xfId="0" applyNumberFormat="1" applyFont="1" applyFill="1" applyBorder="1" applyAlignment="1">
      <alignment horizontal="right" vertical="top" wrapText="1"/>
    </xf>
    <xf numFmtId="164" fontId="3" fillId="37" borderId="12" xfId="0" applyNumberFormat="1" applyFont="1" applyFill="1" applyBorder="1" applyAlignment="1">
      <alignment horizontal="right" vertical="top" wrapText="1"/>
    </xf>
    <xf numFmtId="0" fontId="0" fillId="38" borderId="12" xfId="0" applyFill="1" applyBorder="1" applyAlignment="1" applyProtection="1">
      <alignment wrapText="1"/>
      <protection locked="0"/>
    </xf>
    <xf numFmtId="0" fontId="0" fillId="39" borderId="13" xfId="0" applyFill="1" applyBorder="1" applyAlignment="1" applyProtection="1">
      <alignment wrapText="1"/>
      <protection locked="0"/>
    </xf>
    <xf numFmtId="3" fontId="2" fillId="42" borderId="9" xfId="0" applyNumberFormat="1" applyFont="1" applyFill="1" applyBorder="1" applyAlignment="1">
      <alignment horizontal="right" vertical="center" wrapText="1"/>
    </xf>
    <xf numFmtId="164" fontId="2" fillId="43" borderId="9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3" fillId="0" borderId="12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left" vertical="top" wrapText="1"/>
    </xf>
    <xf numFmtId="3" fontId="3" fillId="0" borderId="12" xfId="0" applyNumberFormat="1" applyFont="1" applyBorder="1" applyAlignment="1">
      <alignment horizontal="right" vertical="top" wrapText="1"/>
    </xf>
    <xf numFmtId="0" fontId="0" fillId="0" borderId="0" xfId="0" applyAlignment="1" applyProtection="1">
      <alignment wrapText="1"/>
      <protection locked="0"/>
    </xf>
    <xf numFmtId="0" fontId="9" fillId="0" borderId="14" xfId="0" applyFont="1" applyBorder="1" applyAlignment="1">
      <alignment horizontal="center" vertical="top" wrapText="1"/>
    </xf>
    <xf numFmtId="0" fontId="9" fillId="0" borderId="14" xfId="0" applyFont="1" applyBorder="1" applyAlignment="1">
      <alignment horizontal="left" vertical="top" wrapText="1"/>
    </xf>
    <xf numFmtId="0" fontId="3" fillId="34" borderId="15" xfId="0" applyFont="1" applyFill="1" applyBorder="1" applyAlignment="1">
      <alignment horizontal="center" vertical="top" wrapText="1"/>
    </xf>
    <xf numFmtId="0" fontId="3" fillId="35" borderId="15" xfId="0" applyFont="1" applyFill="1" applyBorder="1" applyAlignment="1">
      <alignment horizontal="left" vertical="top" wrapText="1"/>
    </xf>
    <xf numFmtId="3" fontId="3" fillId="36" borderId="15" xfId="0" applyNumberFormat="1" applyFont="1" applyFill="1" applyBorder="1" applyAlignment="1">
      <alignment horizontal="right" vertical="top" wrapText="1"/>
    </xf>
    <xf numFmtId="164" fontId="3" fillId="37" borderId="15" xfId="0" applyNumberFormat="1" applyFont="1" applyFill="1" applyBorder="1" applyAlignment="1">
      <alignment horizontal="right" vertical="top" wrapText="1"/>
    </xf>
    <xf numFmtId="0" fontId="3" fillId="34" borderId="16" xfId="0" applyFont="1" applyFill="1" applyBorder="1" applyAlignment="1">
      <alignment horizontal="center" vertical="top" wrapText="1"/>
    </xf>
    <xf numFmtId="0" fontId="3" fillId="35" borderId="16" xfId="0" applyFont="1" applyFill="1" applyBorder="1" applyAlignment="1">
      <alignment horizontal="left" vertical="top" wrapText="1"/>
    </xf>
    <xf numFmtId="3" fontId="3" fillId="36" borderId="16" xfId="0" applyNumberFormat="1" applyFont="1" applyFill="1" applyBorder="1" applyAlignment="1">
      <alignment horizontal="right" vertical="top" wrapText="1"/>
    </xf>
    <xf numFmtId="164" fontId="3" fillId="37" borderId="16" xfId="0" applyNumberFormat="1" applyFont="1" applyFill="1" applyBorder="1" applyAlignment="1">
      <alignment horizontal="right" vertical="top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2" fillId="5" borderId="1" xfId="0" applyFont="1" applyFill="1" applyBorder="1" applyAlignment="1">
      <alignment horizontal="center" vertical="top" wrapText="1"/>
    </xf>
    <xf numFmtId="0" fontId="2" fillId="6" borderId="1" xfId="0" applyFont="1" applyFill="1" applyBorder="1" applyAlignment="1" applyProtection="1">
      <alignment horizontal="center" vertical="top" wrapText="1"/>
      <protection locked="0"/>
    </xf>
    <xf numFmtId="0" fontId="3" fillId="8" borderId="2" xfId="0" applyFont="1" applyFill="1" applyBorder="1" applyAlignment="1">
      <alignment horizontal="left" vertical="top" wrapText="1"/>
    </xf>
    <xf numFmtId="0" fontId="3" fillId="9" borderId="2" xfId="0" applyFont="1" applyFill="1" applyBorder="1" applyAlignment="1" applyProtection="1">
      <alignment horizontal="left" vertical="top" wrapText="1"/>
      <protection locked="0"/>
    </xf>
    <xf numFmtId="0" fontId="3" fillId="10" borderId="3" xfId="0" applyFont="1" applyFill="1" applyBorder="1" applyAlignment="1">
      <alignment horizontal="left" vertical="top" wrapText="1"/>
    </xf>
    <xf numFmtId="0" fontId="3" fillId="11" borderId="3" xfId="0" applyFont="1" applyFill="1" applyBorder="1" applyAlignment="1" applyProtection="1">
      <alignment horizontal="left" vertical="top" wrapText="1"/>
      <protection locked="0"/>
    </xf>
    <xf numFmtId="0" fontId="2" fillId="27" borderId="11" xfId="0" applyFont="1" applyFill="1" applyBorder="1" applyAlignment="1">
      <alignment horizontal="center" vertical="center" wrapText="1"/>
    </xf>
    <xf numFmtId="0" fontId="2" fillId="29" borderId="11" xfId="0" applyFont="1" applyFill="1" applyBorder="1" applyAlignment="1" applyProtection="1">
      <alignment horizontal="center" vertical="center" wrapText="1"/>
      <protection locked="0"/>
    </xf>
    <xf numFmtId="0" fontId="2" fillId="40" borderId="9" xfId="0" applyFont="1" applyFill="1" applyBorder="1" applyAlignment="1">
      <alignment horizontal="left" vertical="top" wrapText="1"/>
    </xf>
    <xf numFmtId="0" fontId="2" fillId="41" borderId="9" xfId="0" applyFont="1" applyFill="1" applyBorder="1" applyAlignment="1" applyProtection="1">
      <alignment horizontal="left" vertical="top" wrapText="1"/>
      <protection locked="0"/>
    </xf>
    <xf numFmtId="0" fontId="4" fillId="44" borderId="1" xfId="0" applyFont="1" applyFill="1" applyBorder="1" applyAlignment="1">
      <alignment horizontal="left" wrapText="1"/>
    </xf>
    <xf numFmtId="0" fontId="4" fillId="45" borderId="1" xfId="0" applyFont="1" applyFill="1" applyBorder="1" applyAlignment="1" applyProtection="1">
      <alignment horizontal="left" wrapText="1"/>
      <protection locked="0"/>
    </xf>
    <xf numFmtId="0" fontId="3" fillId="12" borderId="4" xfId="0" applyFont="1" applyFill="1" applyBorder="1" applyAlignment="1">
      <alignment horizontal="left" vertical="top" wrapText="1"/>
    </xf>
    <xf numFmtId="0" fontId="3" fillId="13" borderId="4" xfId="0" applyFont="1" applyFill="1" applyBorder="1" applyAlignment="1" applyProtection="1">
      <alignment horizontal="left" vertical="top" wrapText="1"/>
      <protection locked="0"/>
    </xf>
    <xf numFmtId="0" fontId="3" fillId="14" borderId="5" xfId="0" applyFont="1" applyFill="1" applyBorder="1" applyAlignment="1">
      <alignment horizontal="left" vertical="top" wrapText="1"/>
    </xf>
    <xf numFmtId="0" fontId="3" fillId="15" borderId="5" xfId="0" applyFont="1" applyFill="1" applyBorder="1" applyAlignment="1" applyProtection="1">
      <alignment horizontal="left" vertical="top" wrapText="1"/>
      <protection locked="0"/>
    </xf>
    <xf numFmtId="0" fontId="3" fillId="16" borderId="6" xfId="0" applyFont="1" applyFill="1" applyBorder="1" applyAlignment="1">
      <alignment horizontal="left" vertical="top" wrapText="1"/>
    </xf>
    <xf numFmtId="0" fontId="3" fillId="17" borderId="6" xfId="0" applyFont="1" applyFill="1" applyBorder="1" applyAlignment="1" applyProtection="1">
      <alignment horizontal="left" vertical="top" wrapText="1"/>
      <protection locked="0"/>
    </xf>
    <xf numFmtId="0" fontId="3" fillId="18" borderId="7" xfId="0" applyFont="1" applyFill="1" applyBorder="1" applyAlignment="1">
      <alignment horizontal="left" vertical="top" wrapText="1"/>
    </xf>
    <xf numFmtId="0" fontId="3" fillId="19" borderId="7" xfId="0" applyFont="1" applyFill="1" applyBorder="1" applyAlignment="1" applyProtection="1">
      <alignment horizontal="left" vertical="top" wrapText="1"/>
      <protection locked="0"/>
    </xf>
    <xf numFmtId="0" fontId="2" fillId="21" borderId="8" xfId="0" applyFont="1" applyFill="1" applyBorder="1" applyAlignment="1">
      <alignment horizontal="center" vertical="center" wrapText="1"/>
    </xf>
    <xf numFmtId="0" fontId="2" fillId="24" borderId="8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L82"/>
  <sheetViews>
    <sheetView tabSelected="1" zoomScaleNormal="100" workbookViewId="0">
      <selection activeCell="F32" sqref="F32"/>
    </sheetView>
  </sheetViews>
  <sheetFormatPr baseColWidth="10" defaultColWidth="9.140625" defaultRowHeight="15" x14ac:dyDescent="0.25"/>
  <cols>
    <col min="1" max="1" width="4.7109375" customWidth="1"/>
    <col min="2" max="2" width="5" customWidth="1"/>
    <col min="3" max="3" width="4.85546875" customWidth="1"/>
    <col min="4" max="4" width="35.140625" customWidth="1"/>
    <col min="5" max="6" width="14.28515625" customWidth="1"/>
    <col min="7" max="7" width="13.28515625" customWidth="1"/>
    <col min="8" max="8" width="14.28515625" customWidth="1"/>
    <col min="9" max="9" width="14.5703125" customWidth="1"/>
    <col min="10" max="11" width="13.28515625" customWidth="1"/>
    <col min="12" max="12" width="5.42578125" customWidth="1"/>
  </cols>
  <sheetData>
    <row r="1" spans="1:12" ht="17.100000000000001" customHeight="1" x14ac:dyDescent="0.25">
      <c r="A1" s="37" t="s">
        <v>0</v>
      </c>
      <c r="B1" s="38"/>
      <c r="C1" s="38"/>
      <c r="D1" s="38"/>
      <c r="E1" s="38"/>
      <c r="F1" s="38"/>
      <c r="G1" s="38"/>
      <c r="H1" s="38"/>
      <c r="I1" s="38"/>
      <c r="J1" s="1"/>
      <c r="K1" s="1"/>
      <c r="L1" s="1"/>
    </row>
    <row r="2" spans="1:12" ht="17.100000000000001" customHeight="1" x14ac:dyDescent="0.25">
      <c r="A2" s="37" t="s">
        <v>1</v>
      </c>
      <c r="B2" s="38"/>
      <c r="C2" s="38"/>
      <c r="D2" s="38"/>
      <c r="E2" s="38"/>
      <c r="F2" s="38"/>
      <c r="G2" s="38"/>
      <c r="H2" s="38"/>
      <c r="I2" s="38"/>
      <c r="J2" s="1"/>
      <c r="K2" s="1"/>
      <c r="L2" s="1"/>
    </row>
    <row r="3" spans="1:12" ht="15" customHeight="1" x14ac:dyDescent="0.25">
      <c r="A3" s="39" t="s">
        <v>2</v>
      </c>
      <c r="B3" s="40"/>
      <c r="C3" s="40"/>
      <c r="D3" s="40"/>
      <c r="E3" s="40"/>
      <c r="F3" s="40"/>
      <c r="G3" s="40"/>
      <c r="H3" s="40"/>
      <c r="I3" s="40"/>
      <c r="J3" s="1"/>
      <c r="K3" s="1"/>
      <c r="L3" s="1"/>
    </row>
    <row r="4" spans="1:12" ht="15" customHeight="1" x14ac:dyDescent="0.25">
      <c r="A4" s="1"/>
      <c r="B4" s="1"/>
      <c r="C4" s="1"/>
      <c r="D4" s="1"/>
      <c r="E4" s="1"/>
      <c r="F4" s="1"/>
      <c r="G4" s="2" t="s">
        <v>3</v>
      </c>
      <c r="H4" s="1"/>
      <c r="I4" s="1"/>
      <c r="J4" s="1"/>
      <c r="K4" s="1"/>
      <c r="L4" s="1"/>
    </row>
    <row r="5" spans="1:12" ht="15" customHeight="1" x14ac:dyDescent="0.25">
      <c r="A5" s="41" t="s">
        <v>4</v>
      </c>
      <c r="B5" s="42"/>
      <c r="C5" s="43" t="s">
        <v>5</v>
      </c>
      <c r="D5" s="44"/>
      <c r="E5" s="44"/>
      <c r="F5" s="44"/>
      <c r="G5" s="1"/>
      <c r="H5" s="2" t="s">
        <v>6</v>
      </c>
      <c r="I5" s="2" t="s">
        <v>7</v>
      </c>
      <c r="J5" s="1"/>
      <c r="K5" s="1"/>
      <c r="L5" s="1"/>
    </row>
    <row r="6" spans="1:12" ht="15" customHeight="1" x14ac:dyDescent="0.25">
      <c r="A6" s="51" t="s">
        <v>8</v>
      </c>
      <c r="B6" s="52"/>
      <c r="C6" s="53" t="s">
        <v>9</v>
      </c>
      <c r="D6" s="54"/>
      <c r="E6" s="54"/>
      <c r="F6" s="54"/>
      <c r="G6" s="1"/>
      <c r="H6" s="2" t="s">
        <v>10</v>
      </c>
      <c r="I6" s="2" t="s">
        <v>11</v>
      </c>
      <c r="J6" s="1"/>
      <c r="K6" s="1"/>
      <c r="L6" s="1"/>
    </row>
    <row r="7" spans="1:12" ht="15" customHeight="1" x14ac:dyDescent="0.25">
      <c r="A7" s="55" t="s">
        <v>12</v>
      </c>
      <c r="B7" s="56"/>
      <c r="C7" s="57" t="s">
        <v>9</v>
      </c>
      <c r="D7" s="58"/>
      <c r="E7" s="58"/>
      <c r="F7" s="58"/>
      <c r="G7" s="1"/>
      <c r="H7" s="2" t="s">
        <v>13</v>
      </c>
      <c r="I7" s="2" t="s">
        <v>11</v>
      </c>
      <c r="J7" s="1"/>
      <c r="K7" s="1"/>
      <c r="L7" s="1"/>
    </row>
    <row r="8" spans="1:12" ht="15" customHeight="1" x14ac:dyDescent="0.25">
      <c r="A8" s="1"/>
      <c r="B8" s="1"/>
      <c r="C8" s="1"/>
      <c r="D8" s="1"/>
      <c r="E8" s="1"/>
      <c r="F8" s="1"/>
      <c r="G8" s="3" t="s">
        <v>14</v>
      </c>
      <c r="H8" s="1"/>
      <c r="I8" s="1"/>
      <c r="J8" s="1"/>
      <c r="K8" s="1"/>
      <c r="L8" s="1"/>
    </row>
    <row r="9" spans="1:12" ht="15" customHeight="1" x14ac:dyDescent="0.25">
      <c r="A9" s="59" t="s">
        <v>15</v>
      </c>
      <c r="B9" s="59" t="s">
        <v>16</v>
      </c>
      <c r="C9" s="59" t="s">
        <v>17</v>
      </c>
      <c r="D9" s="59" t="s">
        <v>18</v>
      </c>
      <c r="E9" s="4" t="s">
        <v>19</v>
      </c>
      <c r="F9" s="5" t="s">
        <v>20</v>
      </c>
      <c r="G9" s="5" t="s">
        <v>21</v>
      </c>
      <c r="H9" s="5" t="s">
        <v>22</v>
      </c>
      <c r="I9" s="5" t="s">
        <v>23</v>
      </c>
      <c r="J9" s="5" t="s">
        <v>24</v>
      </c>
      <c r="K9" s="5" t="s">
        <v>25</v>
      </c>
      <c r="L9" s="1"/>
    </row>
    <row r="10" spans="1:12" ht="80.099999999999994" customHeight="1" x14ac:dyDescent="0.25">
      <c r="A10" s="60"/>
      <c r="B10" s="60"/>
      <c r="C10" s="60"/>
      <c r="D10" s="60"/>
      <c r="E10" s="6" t="s">
        <v>26</v>
      </c>
      <c r="F10" s="7" t="s">
        <v>27</v>
      </c>
      <c r="G10" s="7" t="s">
        <v>28</v>
      </c>
      <c r="H10" s="7" t="s">
        <v>26</v>
      </c>
      <c r="I10" s="7" t="s">
        <v>29</v>
      </c>
      <c r="J10" s="45" t="s">
        <v>30</v>
      </c>
      <c r="K10" s="45" t="s">
        <v>31</v>
      </c>
      <c r="L10" s="1"/>
    </row>
    <row r="11" spans="1:12" ht="30" customHeight="1" x14ac:dyDescent="0.25">
      <c r="A11" s="60"/>
      <c r="B11" s="60"/>
      <c r="C11" s="60"/>
      <c r="D11" s="60"/>
      <c r="E11" s="9" t="s">
        <v>32</v>
      </c>
      <c r="F11" s="8" t="s">
        <v>32</v>
      </c>
      <c r="G11" s="8" t="s">
        <v>32</v>
      </c>
      <c r="H11" s="8" t="s">
        <v>33</v>
      </c>
      <c r="I11" s="8" t="s">
        <v>33</v>
      </c>
      <c r="J11" s="46"/>
      <c r="K11" s="46"/>
      <c r="L11" s="1"/>
    </row>
    <row r="12" spans="1:12" ht="15" customHeight="1" x14ac:dyDescent="0.25">
      <c r="A12" s="10" t="s">
        <v>34</v>
      </c>
      <c r="B12" s="10" t="s">
        <v>34</v>
      </c>
      <c r="C12" s="10" t="s">
        <v>34</v>
      </c>
      <c r="D12" s="11" t="s">
        <v>35</v>
      </c>
      <c r="E12" s="12">
        <v>23052499</v>
      </c>
      <c r="F12" s="12">
        <v>23180580</v>
      </c>
      <c r="G12" s="12">
        <v>15391901</v>
      </c>
      <c r="H12" s="12">
        <v>23565784</v>
      </c>
      <c r="I12" s="12">
        <v>23034532</v>
      </c>
      <c r="J12" s="12">
        <f>I12-H12</f>
        <v>-531252</v>
      </c>
      <c r="K12" s="13">
        <f>(J12/H12)</f>
        <v>-2.2543362020122054E-2</v>
      </c>
      <c r="L12" s="1"/>
    </row>
    <row r="13" spans="1:12" ht="15" customHeight="1" x14ac:dyDescent="0.25">
      <c r="A13" s="14" t="s">
        <v>36</v>
      </c>
      <c r="B13" s="14" t="s">
        <v>34</v>
      </c>
      <c r="C13" s="14" t="s">
        <v>34</v>
      </c>
      <c r="D13" s="15" t="s">
        <v>37</v>
      </c>
      <c r="E13" s="16">
        <v>130010</v>
      </c>
      <c r="F13" s="16">
        <v>10</v>
      </c>
      <c r="G13" s="16">
        <v>0</v>
      </c>
      <c r="H13" s="16">
        <v>134040</v>
      </c>
      <c r="I13" s="16">
        <v>10</v>
      </c>
      <c r="J13" s="16">
        <f>I13-H13</f>
        <v>-134030</v>
      </c>
      <c r="K13" s="17">
        <f>(J13/H13)</f>
        <v>-0.99992539540435688</v>
      </c>
      <c r="L13" s="1"/>
    </row>
    <row r="14" spans="1:12" ht="15" customHeight="1" x14ac:dyDescent="0.25">
      <c r="A14" s="14" t="s">
        <v>34</v>
      </c>
      <c r="B14" s="14" t="s">
        <v>38</v>
      </c>
      <c r="C14" s="14" t="s">
        <v>34</v>
      </c>
      <c r="D14" s="15" t="s">
        <v>39</v>
      </c>
      <c r="E14" s="16">
        <v>130010</v>
      </c>
      <c r="F14" s="16">
        <v>10</v>
      </c>
      <c r="G14" s="16">
        <v>0</v>
      </c>
      <c r="H14" s="16">
        <v>134040</v>
      </c>
      <c r="I14" s="16">
        <v>10</v>
      </c>
      <c r="J14" s="16">
        <f t="shared" ref="J14:J25" si="0">I14-H14</f>
        <v>-134030</v>
      </c>
      <c r="K14" s="17">
        <f t="shared" ref="K14:K25" si="1">(J14/H14)</f>
        <v>-0.99992539540435688</v>
      </c>
      <c r="L14" s="1"/>
    </row>
    <row r="15" spans="1:12" ht="15" customHeight="1" x14ac:dyDescent="0.25">
      <c r="A15" s="14" t="s">
        <v>34</v>
      </c>
      <c r="B15" s="14" t="s">
        <v>34</v>
      </c>
      <c r="C15" s="14" t="s">
        <v>40</v>
      </c>
      <c r="D15" s="15" t="s">
        <v>41</v>
      </c>
      <c r="E15" s="16">
        <v>130000</v>
      </c>
      <c r="F15" s="16">
        <v>0</v>
      </c>
      <c r="G15" s="16">
        <v>0</v>
      </c>
      <c r="H15" s="16">
        <v>134030</v>
      </c>
      <c r="I15" s="16">
        <v>0</v>
      </c>
      <c r="J15" s="16">
        <f t="shared" si="0"/>
        <v>-134030</v>
      </c>
      <c r="K15" s="17">
        <f t="shared" si="1"/>
        <v>-1</v>
      </c>
      <c r="L15" s="1"/>
    </row>
    <row r="16" spans="1:12" ht="15" customHeight="1" x14ac:dyDescent="0.25">
      <c r="A16" s="14" t="s">
        <v>34</v>
      </c>
      <c r="B16" s="14" t="s">
        <v>34</v>
      </c>
      <c r="C16" s="14" t="s">
        <v>42</v>
      </c>
      <c r="D16" s="15" t="s">
        <v>43</v>
      </c>
      <c r="E16" s="16">
        <v>10</v>
      </c>
      <c r="F16" s="16">
        <v>10</v>
      </c>
      <c r="G16" s="16">
        <v>0</v>
      </c>
      <c r="H16" s="16">
        <v>10</v>
      </c>
      <c r="I16" s="16">
        <v>10</v>
      </c>
      <c r="J16" s="16">
        <f t="shared" si="0"/>
        <v>0</v>
      </c>
      <c r="K16" s="17">
        <f t="shared" si="1"/>
        <v>0</v>
      </c>
      <c r="L16" s="1"/>
    </row>
    <row r="17" spans="1:12" ht="15" customHeight="1" x14ac:dyDescent="0.25">
      <c r="A17" s="14" t="s">
        <v>44</v>
      </c>
      <c r="B17" s="14" t="s">
        <v>34</v>
      </c>
      <c r="C17" s="14" t="s">
        <v>34</v>
      </c>
      <c r="D17" s="15" t="s">
        <v>45</v>
      </c>
      <c r="E17" s="16">
        <v>30</v>
      </c>
      <c r="F17" s="16">
        <v>19840</v>
      </c>
      <c r="G17" s="16">
        <v>62946</v>
      </c>
      <c r="H17" s="16">
        <v>30</v>
      </c>
      <c r="I17" s="16">
        <v>30</v>
      </c>
      <c r="J17" s="16">
        <f t="shared" si="0"/>
        <v>0</v>
      </c>
      <c r="K17" s="17">
        <f t="shared" si="1"/>
        <v>0</v>
      </c>
      <c r="L17" s="1"/>
    </row>
    <row r="18" spans="1:12" ht="27" customHeight="1" x14ac:dyDescent="0.25">
      <c r="A18" s="14" t="s">
        <v>34</v>
      </c>
      <c r="B18" s="14" t="s">
        <v>11</v>
      </c>
      <c r="C18" s="14" t="s">
        <v>34</v>
      </c>
      <c r="D18" s="15" t="s">
        <v>46</v>
      </c>
      <c r="E18" s="16">
        <v>10</v>
      </c>
      <c r="F18" s="16">
        <v>10</v>
      </c>
      <c r="G18" s="16">
        <v>9964</v>
      </c>
      <c r="H18" s="16">
        <v>10</v>
      </c>
      <c r="I18" s="16">
        <v>10</v>
      </c>
      <c r="J18" s="16">
        <f t="shared" si="0"/>
        <v>0</v>
      </c>
      <c r="K18" s="17">
        <f t="shared" si="1"/>
        <v>0</v>
      </c>
      <c r="L18" s="1"/>
    </row>
    <row r="19" spans="1:12" ht="15" customHeight="1" x14ac:dyDescent="0.25">
      <c r="A19" s="14" t="s">
        <v>34</v>
      </c>
      <c r="B19" s="14" t="s">
        <v>38</v>
      </c>
      <c r="C19" s="14" t="s">
        <v>34</v>
      </c>
      <c r="D19" s="15" t="s">
        <v>47</v>
      </c>
      <c r="E19" s="16">
        <v>10</v>
      </c>
      <c r="F19" s="16">
        <v>10</v>
      </c>
      <c r="G19" s="16">
        <v>0</v>
      </c>
      <c r="H19" s="16">
        <v>10</v>
      </c>
      <c r="I19" s="16">
        <v>10</v>
      </c>
      <c r="J19" s="16">
        <f t="shared" si="0"/>
        <v>0</v>
      </c>
      <c r="K19" s="17">
        <f t="shared" si="1"/>
        <v>0</v>
      </c>
      <c r="L19" s="1"/>
    </row>
    <row r="20" spans="1:12" ht="15" customHeight="1" x14ac:dyDescent="0.25">
      <c r="A20" s="14" t="s">
        <v>34</v>
      </c>
      <c r="B20" s="14" t="s">
        <v>48</v>
      </c>
      <c r="C20" s="14" t="s">
        <v>34</v>
      </c>
      <c r="D20" s="15" t="s">
        <v>49</v>
      </c>
      <c r="E20" s="16">
        <v>10</v>
      </c>
      <c r="F20" s="16">
        <v>19820</v>
      </c>
      <c r="G20" s="16">
        <v>52982</v>
      </c>
      <c r="H20" s="16">
        <v>10</v>
      </c>
      <c r="I20" s="16">
        <v>10</v>
      </c>
      <c r="J20" s="16">
        <f t="shared" si="0"/>
        <v>0</v>
      </c>
      <c r="K20" s="17">
        <f t="shared" si="1"/>
        <v>0</v>
      </c>
      <c r="L20" s="1"/>
    </row>
    <row r="21" spans="1:12" ht="15" customHeight="1" x14ac:dyDescent="0.25">
      <c r="A21" s="14" t="s">
        <v>50</v>
      </c>
      <c r="B21" s="14" t="s">
        <v>34</v>
      </c>
      <c r="C21" s="14" t="s">
        <v>34</v>
      </c>
      <c r="D21" s="15" t="s">
        <v>51</v>
      </c>
      <c r="E21" s="16">
        <v>22922449</v>
      </c>
      <c r="F21" s="16">
        <v>23070983</v>
      </c>
      <c r="G21" s="16">
        <v>15278539</v>
      </c>
      <c r="H21" s="16">
        <v>23431704</v>
      </c>
      <c r="I21" s="16">
        <v>23034482</v>
      </c>
      <c r="J21" s="16">
        <f t="shared" si="0"/>
        <v>-397222</v>
      </c>
      <c r="K21" s="17">
        <f t="shared" si="1"/>
        <v>-1.6952330910291458E-2</v>
      </c>
      <c r="L21" s="1"/>
    </row>
    <row r="22" spans="1:12" ht="15" customHeight="1" x14ac:dyDescent="0.25">
      <c r="A22" s="14" t="s">
        <v>34</v>
      </c>
      <c r="B22" s="14" t="s">
        <v>11</v>
      </c>
      <c r="C22" s="14" t="s">
        <v>34</v>
      </c>
      <c r="D22" s="15" t="s">
        <v>52</v>
      </c>
      <c r="E22" s="16">
        <v>22922449</v>
      </c>
      <c r="F22" s="16">
        <v>23070983</v>
      </c>
      <c r="G22" s="16">
        <v>15278539</v>
      </c>
      <c r="H22" s="16">
        <v>23431704</v>
      </c>
      <c r="I22" s="16">
        <v>23034482</v>
      </c>
      <c r="J22" s="16">
        <f t="shared" si="0"/>
        <v>-397222</v>
      </c>
      <c r="K22" s="17">
        <f t="shared" si="1"/>
        <v>-1.6952330910291458E-2</v>
      </c>
      <c r="L22" s="1"/>
    </row>
    <row r="23" spans="1:12" ht="15" customHeight="1" x14ac:dyDescent="0.25">
      <c r="A23" s="23" t="s">
        <v>53</v>
      </c>
      <c r="B23" s="23" t="s">
        <v>34</v>
      </c>
      <c r="C23" s="23" t="s">
        <v>34</v>
      </c>
      <c r="D23" s="24" t="s">
        <v>54</v>
      </c>
      <c r="E23" s="25">
        <v>0</v>
      </c>
      <c r="F23" s="25">
        <v>50416</v>
      </c>
      <c r="G23" s="25">
        <v>50416</v>
      </c>
      <c r="H23" s="25">
        <v>0</v>
      </c>
      <c r="I23" s="25">
        <v>0</v>
      </c>
      <c r="J23" s="16">
        <f t="shared" si="0"/>
        <v>0</v>
      </c>
      <c r="K23" s="17"/>
      <c r="L23" s="26"/>
    </row>
    <row r="24" spans="1:12" ht="15" customHeight="1" x14ac:dyDescent="0.25">
      <c r="A24" s="23"/>
      <c r="B24" s="27" t="s">
        <v>106</v>
      </c>
      <c r="C24" s="27" t="s">
        <v>34</v>
      </c>
      <c r="D24" s="28" t="s">
        <v>107</v>
      </c>
      <c r="E24" s="25">
        <v>0</v>
      </c>
      <c r="F24" s="25">
        <v>50416</v>
      </c>
      <c r="G24" s="25">
        <v>50416</v>
      </c>
      <c r="H24" s="25">
        <v>0</v>
      </c>
      <c r="I24" s="25">
        <v>0</v>
      </c>
      <c r="J24" s="16">
        <f t="shared" si="0"/>
        <v>0</v>
      </c>
      <c r="K24" s="17"/>
      <c r="L24" s="26"/>
    </row>
    <row r="25" spans="1:12" ht="15" customHeight="1" x14ac:dyDescent="0.25">
      <c r="A25" s="14" t="s">
        <v>55</v>
      </c>
      <c r="B25" s="14" t="s">
        <v>34</v>
      </c>
      <c r="C25" s="14" t="s">
        <v>34</v>
      </c>
      <c r="D25" s="15" t="s">
        <v>56</v>
      </c>
      <c r="E25" s="16">
        <v>10</v>
      </c>
      <c r="F25" s="16">
        <v>39331</v>
      </c>
      <c r="G25" s="16">
        <v>0</v>
      </c>
      <c r="H25" s="16">
        <v>10</v>
      </c>
      <c r="I25" s="16">
        <v>10</v>
      </c>
      <c r="J25" s="16">
        <f t="shared" si="0"/>
        <v>0</v>
      </c>
      <c r="K25" s="17">
        <f t="shared" si="1"/>
        <v>0</v>
      </c>
      <c r="L25" s="1"/>
    </row>
    <row r="26" spans="1:12" ht="15" customHeight="1" x14ac:dyDescent="0.25">
      <c r="A26" s="10" t="s">
        <v>34</v>
      </c>
      <c r="B26" s="10" t="s">
        <v>34</v>
      </c>
      <c r="C26" s="10" t="s">
        <v>34</v>
      </c>
      <c r="D26" s="11" t="s">
        <v>57</v>
      </c>
      <c r="E26" s="12">
        <v>23052499</v>
      </c>
      <c r="F26" s="12">
        <v>23180580</v>
      </c>
      <c r="G26" s="12">
        <v>13579028</v>
      </c>
      <c r="H26" s="12">
        <v>23565784</v>
      </c>
      <c r="I26" s="12">
        <v>23034532</v>
      </c>
      <c r="J26" s="12">
        <f>I26-H26</f>
        <v>-531252</v>
      </c>
      <c r="K26" s="13">
        <f>(J26/H26)</f>
        <v>-2.2543362020122054E-2</v>
      </c>
      <c r="L26" s="1"/>
    </row>
    <row r="27" spans="1:12" ht="15" customHeight="1" x14ac:dyDescent="0.25">
      <c r="A27" s="14" t="s">
        <v>58</v>
      </c>
      <c r="B27" s="14" t="s">
        <v>34</v>
      </c>
      <c r="C27" s="14" t="s">
        <v>34</v>
      </c>
      <c r="D27" s="15" t="s">
        <v>59</v>
      </c>
      <c r="E27" s="16">
        <v>6494892</v>
      </c>
      <c r="F27" s="16">
        <v>6308008</v>
      </c>
      <c r="G27" s="16">
        <v>3902856</v>
      </c>
      <c r="H27" s="16">
        <v>6494892</v>
      </c>
      <c r="I27" s="16">
        <v>6818453</v>
      </c>
      <c r="J27" s="16">
        <f>I27-H27</f>
        <v>323561</v>
      </c>
      <c r="K27" s="17">
        <f>(J27/H27)</f>
        <v>4.9817764483227743E-2</v>
      </c>
      <c r="L27" s="1"/>
    </row>
    <row r="28" spans="1:12" ht="15" customHeight="1" x14ac:dyDescent="0.25">
      <c r="A28" s="14" t="s">
        <v>60</v>
      </c>
      <c r="B28" s="14" t="s">
        <v>34</v>
      </c>
      <c r="C28" s="14" t="s">
        <v>34</v>
      </c>
      <c r="D28" s="15" t="s">
        <v>61</v>
      </c>
      <c r="E28" s="16">
        <v>2495605</v>
      </c>
      <c r="F28" s="16">
        <v>2370825</v>
      </c>
      <c r="G28" s="16">
        <v>1135331</v>
      </c>
      <c r="H28" s="16">
        <v>2572969</v>
      </c>
      <c r="I28" s="16">
        <v>2762478</v>
      </c>
      <c r="J28" s="16">
        <f t="shared" ref="J28:J57" si="2">I28-H28</f>
        <v>189509</v>
      </c>
      <c r="K28" s="17">
        <f t="shared" ref="K28:K57" si="3">(J28/H28)</f>
        <v>7.3653821713359158E-2</v>
      </c>
      <c r="L28" s="1"/>
    </row>
    <row r="29" spans="1:12" ht="15" customHeight="1" x14ac:dyDescent="0.25">
      <c r="A29" s="23" t="s">
        <v>62</v>
      </c>
      <c r="B29" s="23" t="s">
        <v>34</v>
      </c>
      <c r="C29" s="23" t="s">
        <v>34</v>
      </c>
      <c r="D29" s="24" t="s">
        <v>63</v>
      </c>
      <c r="E29" s="25">
        <v>0</v>
      </c>
      <c r="F29" s="25">
        <v>79018</v>
      </c>
      <c r="G29" s="25">
        <v>79018</v>
      </c>
      <c r="H29" s="25">
        <v>0</v>
      </c>
      <c r="I29" s="25">
        <v>0</v>
      </c>
      <c r="J29" s="16">
        <f t="shared" si="2"/>
        <v>0</v>
      </c>
      <c r="K29" s="17"/>
      <c r="L29" s="26"/>
    </row>
    <row r="30" spans="1:12" ht="15" customHeight="1" x14ac:dyDescent="0.25">
      <c r="A30" s="23"/>
      <c r="B30" s="23" t="s">
        <v>108</v>
      </c>
      <c r="C30" s="23" t="s">
        <v>34</v>
      </c>
      <c r="D30" s="24" t="s">
        <v>109</v>
      </c>
      <c r="E30" s="25">
        <v>0</v>
      </c>
      <c r="F30" s="25">
        <v>79018</v>
      </c>
      <c r="G30" s="25">
        <v>79018</v>
      </c>
      <c r="H30" s="25">
        <v>0</v>
      </c>
      <c r="I30" s="25">
        <v>0</v>
      </c>
      <c r="J30" s="16">
        <f t="shared" si="2"/>
        <v>0</v>
      </c>
      <c r="K30" s="17"/>
      <c r="L30" s="26"/>
    </row>
    <row r="31" spans="1:12" ht="15" customHeight="1" x14ac:dyDescent="0.25">
      <c r="A31" s="14" t="s">
        <v>64</v>
      </c>
      <c r="B31" s="14" t="s">
        <v>34</v>
      </c>
      <c r="C31" s="14" t="s">
        <v>34</v>
      </c>
      <c r="D31" s="15" t="s">
        <v>37</v>
      </c>
      <c r="E31" s="16">
        <v>13637884</v>
      </c>
      <c r="F31" s="16">
        <v>13637884</v>
      </c>
      <c r="G31" s="16">
        <v>8067425</v>
      </c>
      <c r="H31" s="16">
        <v>14060659</v>
      </c>
      <c r="I31" s="16">
        <v>13078967</v>
      </c>
      <c r="J31" s="16">
        <f t="shared" si="2"/>
        <v>-981692</v>
      </c>
      <c r="K31" s="17">
        <f t="shared" si="3"/>
        <v>-6.9818349196861973E-2</v>
      </c>
      <c r="L31" s="1"/>
    </row>
    <row r="32" spans="1:12" ht="15" customHeight="1" x14ac:dyDescent="0.25">
      <c r="A32" s="14" t="s">
        <v>34</v>
      </c>
      <c r="B32" s="14" t="s">
        <v>11</v>
      </c>
      <c r="C32" s="14" t="s">
        <v>34</v>
      </c>
      <c r="D32" s="15" t="s">
        <v>65</v>
      </c>
      <c r="E32" s="16">
        <v>521000</v>
      </c>
      <c r="F32" s="16">
        <v>521000</v>
      </c>
      <c r="G32" s="16">
        <v>0</v>
      </c>
      <c r="H32" s="16">
        <v>537151</v>
      </c>
      <c r="I32" s="16">
        <v>10</v>
      </c>
      <c r="J32" s="16">
        <f t="shared" si="2"/>
        <v>-537141</v>
      </c>
      <c r="K32" s="17">
        <f t="shared" si="3"/>
        <v>-0.99998138326094521</v>
      </c>
      <c r="L32" s="1"/>
    </row>
    <row r="33" spans="1:12" ht="15" customHeight="1" x14ac:dyDescent="0.25">
      <c r="A33" s="14" t="s">
        <v>34</v>
      </c>
      <c r="B33" s="14" t="s">
        <v>34</v>
      </c>
      <c r="C33" s="14" t="s">
        <v>66</v>
      </c>
      <c r="D33" s="15" t="s">
        <v>67</v>
      </c>
      <c r="E33" s="16">
        <v>521000</v>
      </c>
      <c r="F33" s="16">
        <v>521000</v>
      </c>
      <c r="G33" s="16">
        <v>0</v>
      </c>
      <c r="H33" s="16">
        <v>537151</v>
      </c>
      <c r="I33" s="16">
        <v>10</v>
      </c>
      <c r="J33" s="16">
        <f t="shared" si="2"/>
        <v>-537141</v>
      </c>
      <c r="K33" s="17">
        <f t="shared" si="3"/>
        <v>-0.99998138326094521</v>
      </c>
      <c r="L33" s="1"/>
    </row>
    <row r="34" spans="1:12" ht="15" customHeight="1" x14ac:dyDescent="0.25">
      <c r="A34" s="14" t="s">
        <v>34</v>
      </c>
      <c r="B34" s="14" t="s">
        <v>38</v>
      </c>
      <c r="C34" s="14" t="s">
        <v>34</v>
      </c>
      <c r="D34" s="15" t="s">
        <v>68</v>
      </c>
      <c r="E34" s="16">
        <v>3413853</v>
      </c>
      <c r="F34" s="16">
        <v>3413853</v>
      </c>
      <c r="G34" s="16">
        <v>1608178</v>
      </c>
      <c r="H34" s="16">
        <v>3519683</v>
      </c>
      <c r="I34" s="16">
        <v>3489001</v>
      </c>
      <c r="J34" s="16">
        <f t="shared" si="2"/>
        <v>-30682</v>
      </c>
      <c r="K34" s="17">
        <f t="shared" si="3"/>
        <v>-8.7172623216352149E-3</v>
      </c>
      <c r="L34" s="1"/>
    </row>
    <row r="35" spans="1:12" ht="15" customHeight="1" x14ac:dyDescent="0.25">
      <c r="A35" s="14" t="s">
        <v>34</v>
      </c>
      <c r="B35" s="14" t="s">
        <v>34</v>
      </c>
      <c r="C35" s="14" t="s">
        <v>69</v>
      </c>
      <c r="D35" s="15" t="s">
        <v>70</v>
      </c>
      <c r="E35" s="16">
        <v>1089362</v>
      </c>
      <c r="F35" s="16">
        <v>1089362</v>
      </c>
      <c r="G35" s="16">
        <v>726242</v>
      </c>
      <c r="H35" s="16">
        <v>1123132</v>
      </c>
      <c r="I35" s="16">
        <v>1100665</v>
      </c>
      <c r="J35" s="16">
        <f t="shared" si="2"/>
        <v>-22467</v>
      </c>
      <c r="K35" s="17">
        <f t="shared" si="3"/>
        <v>-2.0003882001403218E-2</v>
      </c>
      <c r="L35" s="1"/>
    </row>
    <row r="36" spans="1:12" ht="15" customHeight="1" x14ac:dyDescent="0.25">
      <c r="A36" s="29" t="s">
        <v>34</v>
      </c>
      <c r="B36" s="29" t="s">
        <v>34</v>
      </c>
      <c r="C36" s="29" t="s">
        <v>71</v>
      </c>
      <c r="D36" s="30" t="s">
        <v>72</v>
      </c>
      <c r="E36" s="31">
        <v>544891</v>
      </c>
      <c r="F36" s="31">
        <v>544891</v>
      </c>
      <c r="G36" s="31">
        <v>183376</v>
      </c>
      <c r="H36" s="31">
        <v>561783</v>
      </c>
      <c r="I36" s="31">
        <v>550544</v>
      </c>
      <c r="J36" s="31">
        <f t="shared" si="2"/>
        <v>-11239</v>
      </c>
      <c r="K36" s="32">
        <f t="shared" si="3"/>
        <v>-2.000594535612505E-2</v>
      </c>
      <c r="L36" s="1"/>
    </row>
    <row r="37" spans="1:12" ht="15" customHeight="1" x14ac:dyDescent="0.25">
      <c r="A37" s="33" t="s">
        <v>34</v>
      </c>
      <c r="B37" s="33" t="s">
        <v>34</v>
      </c>
      <c r="C37" s="33" t="s">
        <v>73</v>
      </c>
      <c r="D37" s="34" t="s">
        <v>74</v>
      </c>
      <c r="E37" s="35">
        <v>689240</v>
      </c>
      <c r="F37" s="35">
        <v>689240</v>
      </c>
      <c r="G37" s="35">
        <v>241006</v>
      </c>
      <c r="H37" s="35">
        <v>710606</v>
      </c>
      <c r="I37" s="35">
        <v>696394</v>
      </c>
      <c r="J37" s="35">
        <f t="shared" si="2"/>
        <v>-14212</v>
      </c>
      <c r="K37" s="36">
        <f t="shared" si="3"/>
        <v>-1.9999831130049564E-2</v>
      </c>
      <c r="L37" s="1"/>
    </row>
    <row r="38" spans="1:12" ht="15" customHeight="1" x14ac:dyDescent="0.25">
      <c r="A38" s="14" t="s">
        <v>34</v>
      </c>
      <c r="B38" s="14" t="s">
        <v>34</v>
      </c>
      <c r="C38" s="14" t="s">
        <v>75</v>
      </c>
      <c r="D38" s="15" t="s">
        <v>76</v>
      </c>
      <c r="E38" s="16">
        <v>872699</v>
      </c>
      <c r="F38" s="16">
        <v>872699</v>
      </c>
      <c r="G38" s="16">
        <v>457554</v>
      </c>
      <c r="H38" s="16">
        <v>899753</v>
      </c>
      <c r="I38" s="16">
        <v>881752</v>
      </c>
      <c r="J38" s="16">
        <f t="shared" si="2"/>
        <v>-18001</v>
      </c>
      <c r="K38" s="17">
        <f t="shared" si="3"/>
        <v>-2.0006601811830581E-2</v>
      </c>
      <c r="L38" s="1"/>
    </row>
    <row r="39" spans="1:12" ht="15" customHeight="1" x14ac:dyDescent="0.25">
      <c r="A39" s="14" t="s">
        <v>34</v>
      </c>
      <c r="B39" s="14" t="s">
        <v>34</v>
      </c>
      <c r="C39" s="14" t="s">
        <v>77</v>
      </c>
      <c r="D39" s="15" t="s">
        <v>78</v>
      </c>
      <c r="E39" s="16">
        <v>0</v>
      </c>
      <c r="F39" s="16">
        <v>0</v>
      </c>
      <c r="G39" s="16">
        <v>0</v>
      </c>
      <c r="H39" s="16">
        <v>0</v>
      </c>
      <c r="I39" s="16">
        <v>39734</v>
      </c>
      <c r="J39" s="16">
        <f t="shared" si="2"/>
        <v>39734</v>
      </c>
      <c r="K39" s="17"/>
      <c r="L39" s="1"/>
    </row>
    <row r="40" spans="1:12" ht="27" customHeight="1" x14ac:dyDescent="0.25">
      <c r="A40" s="14" t="s">
        <v>34</v>
      </c>
      <c r="B40" s="14" t="s">
        <v>34</v>
      </c>
      <c r="C40" s="14" t="s">
        <v>79</v>
      </c>
      <c r="D40" s="15" t="s">
        <v>80</v>
      </c>
      <c r="E40" s="16">
        <v>217661</v>
      </c>
      <c r="F40" s="16">
        <v>217661</v>
      </c>
      <c r="G40" s="16">
        <v>0</v>
      </c>
      <c r="H40" s="16">
        <v>224409</v>
      </c>
      <c r="I40" s="16">
        <v>219912</v>
      </c>
      <c r="J40" s="16">
        <f t="shared" si="2"/>
        <v>-4497</v>
      </c>
      <c r="K40" s="17">
        <f t="shared" si="3"/>
        <v>-2.0039303236501209E-2</v>
      </c>
      <c r="L40" s="1"/>
    </row>
    <row r="41" spans="1:12" ht="15" customHeight="1" x14ac:dyDescent="0.25">
      <c r="A41" s="14" t="s">
        <v>34</v>
      </c>
      <c r="B41" s="14" t="s">
        <v>81</v>
      </c>
      <c r="C41" s="14" t="s">
        <v>34</v>
      </c>
      <c r="D41" s="15" t="s">
        <v>82</v>
      </c>
      <c r="E41" s="16">
        <v>9573031</v>
      </c>
      <c r="F41" s="16">
        <v>9573031</v>
      </c>
      <c r="G41" s="16">
        <v>6455247</v>
      </c>
      <c r="H41" s="16">
        <v>9869795</v>
      </c>
      <c r="I41" s="16">
        <v>9486856</v>
      </c>
      <c r="J41" s="16">
        <f t="shared" si="2"/>
        <v>-382939</v>
      </c>
      <c r="K41" s="17">
        <f t="shared" si="3"/>
        <v>-3.8799083466272602E-2</v>
      </c>
      <c r="L41" s="1"/>
    </row>
    <row r="42" spans="1:12" ht="15" customHeight="1" x14ac:dyDescent="0.25">
      <c r="A42" s="14" t="s">
        <v>34</v>
      </c>
      <c r="B42" s="14" t="s">
        <v>34</v>
      </c>
      <c r="C42" s="14" t="s">
        <v>83</v>
      </c>
      <c r="D42" s="15" t="s">
        <v>84</v>
      </c>
      <c r="E42" s="16">
        <v>9573031</v>
      </c>
      <c r="F42" s="16">
        <v>9573031</v>
      </c>
      <c r="G42" s="16">
        <v>6455247</v>
      </c>
      <c r="H42" s="16">
        <v>9869795</v>
      </c>
      <c r="I42" s="16">
        <v>9486856</v>
      </c>
      <c r="J42" s="16">
        <f t="shared" si="2"/>
        <v>-382939</v>
      </c>
      <c r="K42" s="17">
        <f t="shared" si="3"/>
        <v>-3.8799083466272602E-2</v>
      </c>
      <c r="L42" s="1"/>
    </row>
    <row r="43" spans="1:12" ht="15" customHeight="1" x14ac:dyDescent="0.25">
      <c r="A43" s="14" t="s">
        <v>34</v>
      </c>
      <c r="B43" s="14" t="s">
        <v>50</v>
      </c>
      <c r="C43" s="14" t="s">
        <v>34</v>
      </c>
      <c r="D43" s="15" t="s">
        <v>85</v>
      </c>
      <c r="E43" s="16">
        <v>130000</v>
      </c>
      <c r="F43" s="16">
        <v>130000</v>
      </c>
      <c r="G43" s="16">
        <v>4000</v>
      </c>
      <c r="H43" s="16">
        <v>134030</v>
      </c>
      <c r="I43" s="16">
        <v>103100</v>
      </c>
      <c r="J43" s="16">
        <f t="shared" si="2"/>
        <v>-30930</v>
      </c>
      <c r="K43" s="17">
        <f t="shared" si="3"/>
        <v>-0.23076923076923078</v>
      </c>
      <c r="L43" s="1"/>
    </row>
    <row r="44" spans="1:12" ht="15" customHeight="1" x14ac:dyDescent="0.25">
      <c r="A44" s="14" t="s">
        <v>34</v>
      </c>
      <c r="B44" s="14" t="s">
        <v>34</v>
      </c>
      <c r="C44" s="14" t="s">
        <v>40</v>
      </c>
      <c r="D44" s="15" t="s">
        <v>41</v>
      </c>
      <c r="E44" s="16">
        <v>130000</v>
      </c>
      <c r="F44" s="16">
        <v>130000</v>
      </c>
      <c r="G44" s="16">
        <v>4000</v>
      </c>
      <c r="H44" s="16">
        <v>134030</v>
      </c>
      <c r="I44" s="16">
        <v>103100</v>
      </c>
      <c r="J44" s="16">
        <f t="shared" si="2"/>
        <v>-30930</v>
      </c>
      <c r="K44" s="17">
        <f t="shared" si="3"/>
        <v>-0.23076923076923078</v>
      </c>
      <c r="L44" s="1"/>
    </row>
    <row r="45" spans="1:12" ht="15" customHeight="1" x14ac:dyDescent="0.25">
      <c r="A45" s="14" t="s">
        <v>86</v>
      </c>
      <c r="B45" s="14" t="s">
        <v>34</v>
      </c>
      <c r="C45" s="14" t="s">
        <v>34</v>
      </c>
      <c r="D45" s="15" t="s">
        <v>87</v>
      </c>
      <c r="E45" s="16">
        <v>10</v>
      </c>
      <c r="F45" s="16">
        <v>50416</v>
      </c>
      <c r="G45" s="16">
        <v>0</v>
      </c>
      <c r="H45" s="16">
        <v>10</v>
      </c>
      <c r="I45" s="16">
        <v>10</v>
      </c>
      <c r="J45" s="16">
        <f t="shared" si="2"/>
        <v>0</v>
      </c>
      <c r="K45" s="17">
        <f t="shared" si="3"/>
        <v>0</v>
      </c>
      <c r="L45" s="1"/>
    </row>
    <row r="46" spans="1:12" ht="15" customHeight="1" x14ac:dyDescent="0.25">
      <c r="A46" s="14" t="s">
        <v>34</v>
      </c>
      <c r="B46" s="14" t="s">
        <v>48</v>
      </c>
      <c r="C46" s="14" t="s">
        <v>34</v>
      </c>
      <c r="D46" s="15" t="s">
        <v>88</v>
      </c>
      <c r="E46" s="16">
        <v>10</v>
      </c>
      <c r="F46" s="16">
        <v>50416</v>
      </c>
      <c r="G46" s="16">
        <v>0</v>
      </c>
      <c r="H46" s="16">
        <v>10</v>
      </c>
      <c r="I46" s="16">
        <v>10</v>
      </c>
      <c r="J46" s="16">
        <f t="shared" si="2"/>
        <v>0</v>
      </c>
      <c r="K46" s="17">
        <f t="shared" si="3"/>
        <v>0</v>
      </c>
      <c r="L46" s="1"/>
    </row>
    <row r="47" spans="1:12" ht="27" customHeight="1" x14ac:dyDescent="0.25">
      <c r="A47" s="14" t="s">
        <v>89</v>
      </c>
      <c r="B47" s="14" t="s">
        <v>34</v>
      </c>
      <c r="C47" s="14" t="s">
        <v>34</v>
      </c>
      <c r="D47" s="15" t="s">
        <v>90</v>
      </c>
      <c r="E47" s="16">
        <v>257378</v>
      </c>
      <c r="F47" s="16">
        <v>244509</v>
      </c>
      <c r="G47" s="16">
        <v>71198</v>
      </c>
      <c r="H47" s="16">
        <v>265356</v>
      </c>
      <c r="I47" s="16">
        <v>245903</v>
      </c>
      <c r="J47" s="16">
        <f t="shared" si="2"/>
        <v>-19453</v>
      </c>
      <c r="K47" s="17">
        <f t="shared" si="3"/>
        <v>-7.3309064049804792E-2</v>
      </c>
      <c r="L47" s="1"/>
    </row>
    <row r="48" spans="1:12" ht="15" customHeight="1" x14ac:dyDescent="0.25">
      <c r="A48" s="14" t="s">
        <v>34</v>
      </c>
      <c r="B48" s="14" t="s">
        <v>81</v>
      </c>
      <c r="C48" s="14" t="s">
        <v>34</v>
      </c>
      <c r="D48" s="15" t="s">
        <v>91</v>
      </c>
      <c r="E48" s="16">
        <v>80885</v>
      </c>
      <c r="F48" s="16">
        <v>76841</v>
      </c>
      <c r="G48" s="16">
        <v>0</v>
      </c>
      <c r="H48" s="16">
        <v>83392</v>
      </c>
      <c r="I48" s="16">
        <v>74232</v>
      </c>
      <c r="J48" s="16">
        <f t="shared" si="2"/>
        <v>-9160</v>
      </c>
      <c r="K48" s="17">
        <f t="shared" si="3"/>
        <v>-0.10984267075978511</v>
      </c>
      <c r="L48" s="1"/>
    </row>
    <row r="49" spans="1:12" ht="15" customHeight="1" x14ac:dyDescent="0.25">
      <c r="A49" s="14" t="s">
        <v>34</v>
      </c>
      <c r="B49" s="14" t="s">
        <v>92</v>
      </c>
      <c r="C49" s="14" t="s">
        <v>34</v>
      </c>
      <c r="D49" s="15" t="s">
        <v>93</v>
      </c>
      <c r="E49" s="16">
        <v>38428</v>
      </c>
      <c r="F49" s="16">
        <v>36507</v>
      </c>
      <c r="G49" s="16">
        <v>5439</v>
      </c>
      <c r="H49" s="16">
        <v>39619</v>
      </c>
      <c r="I49" s="16">
        <v>37639</v>
      </c>
      <c r="J49" s="16">
        <f t="shared" si="2"/>
        <v>-1980</v>
      </c>
      <c r="K49" s="17">
        <f t="shared" si="3"/>
        <v>-4.9976021605795201E-2</v>
      </c>
      <c r="L49" s="1"/>
    </row>
    <row r="50" spans="1:12" ht="15" customHeight="1" x14ac:dyDescent="0.25">
      <c r="A50" s="14" t="s">
        <v>34</v>
      </c>
      <c r="B50" s="14" t="s">
        <v>36</v>
      </c>
      <c r="C50" s="14" t="s">
        <v>34</v>
      </c>
      <c r="D50" s="15" t="s">
        <v>94</v>
      </c>
      <c r="E50" s="16">
        <v>9173</v>
      </c>
      <c r="F50" s="16">
        <v>8714</v>
      </c>
      <c r="G50" s="16">
        <v>0</v>
      </c>
      <c r="H50" s="16">
        <v>9457</v>
      </c>
      <c r="I50" s="16">
        <v>8984</v>
      </c>
      <c r="J50" s="16">
        <f t="shared" si="2"/>
        <v>-473</v>
      </c>
      <c r="K50" s="17">
        <f t="shared" si="3"/>
        <v>-5.0015861266786504E-2</v>
      </c>
      <c r="L50" s="1"/>
    </row>
    <row r="51" spans="1:12" ht="15" customHeight="1" x14ac:dyDescent="0.25">
      <c r="A51" s="14" t="s">
        <v>34</v>
      </c>
      <c r="B51" s="14" t="s">
        <v>95</v>
      </c>
      <c r="C51" s="14" t="s">
        <v>34</v>
      </c>
      <c r="D51" s="15" t="s">
        <v>96</v>
      </c>
      <c r="E51" s="16">
        <v>19253</v>
      </c>
      <c r="F51" s="16">
        <v>18290</v>
      </c>
      <c r="G51" s="16">
        <v>1354</v>
      </c>
      <c r="H51" s="16">
        <v>19850</v>
      </c>
      <c r="I51" s="16">
        <v>4021</v>
      </c>
      <c r="J51" s="16">
        <f t="shared" si="2"/>
        <v>-15829</v>
      </c>
      <c r="K51" s="17">
        <f t="shared" si="3"/>
        <v>-0.79743073047858937</v>
      </c>
      <c r="L51" s="1"/>
    </row>
    <row r="52" spans="1:12" ht="15" customHeight="1" x14ac:dyDescent="0.25">
      <c r="A52" s="14" t="s">
        <v>34</v>
      </c>
      <c r="B52" s="14" t="s">
        <v>97</v>
      </c>
      <c r="C52" s="14" t="s">
        <v>34</v>
      </c>
      <c r="D52" s="15" t="s">
        <v>98</v>
      </c>
      <c r="E52" s="16">
        <v>109639</v>
      </c>
      <c r="F52" s="16">
        <v>104157</v>
      </c>
      <c r="G52" s="16">
        <v>64405</v>
      </c>
      <c r="H52" s="16">
        <v>113038</v>
      </c>
      <c r="I52" s="16">
        <v>121027</v>
      </c>
      <c r="J52" s="16">
        <f t="shared" si="2"/>
        <v>7989</v>
      </c>
      <c r="K52" s="17">
        <f t="shared" si="3"/>
        <v>7.0675348113023936E-2</v>
      </c>
      <c r="L52" s="1"/>
    </row>
    <row r="53" spans="1:12" ht="15" customHeight="1" x14ac:dyDescent="0.25">
      <c r="A53" s="14" t="s">
        <v>99</v>
      </c>
      <c r="B53" s="14" t="s">
        <v>34</v>
      </c>
      <c r="C53" s="14" t="s">
        <v>34</v>
      </c>
      <c r="D53" s="15" t="s">
        <v>100</v>
      </c>
      <c r="E53" s="16">
        <v>166720</v>
      </c>
      <c r="F53" s="16">
        <v>166720</v>
      </c>
      <c r="G53" s="16">
        <v>0</v>
      </c>
      <c r="H53" s="16">
        <v>171888</v>
      </c>
      <c r="I53" s="16">
        <v>128711</v>
      </c>
      <c r="J53" s="16">
        <f t="shared" si="2"/>
        <v>-43177</v>
      </c>
      <c r="K53" s="17">
        <f t="shared" si="3"/>
        <v>-0.25119263706599648</v>
      </c>
      <c r="L53" s="1"/>
    </row>
    <row r="54" spans="1:12" ht="15" customHeight="1" x14ac:dyDescent="0.25">
      <c r="A54" s="14" t="s">
        <v>34</v>
      </c>
      <c r="B54" s="14" t="s">
        <v>38</v>
      </c>
      <c r="C54" s="14" t="s">
        <v>34</v>
      </c>
      <c r="D54" s="15" t="s">
        <v>68</v>
      </c>
      <c r="E54" s="16">
        <v>166720</v>
      </c>
      <c r="F54" s="16">
        <v>166720</v>
      </c>
      <c r="G54" s="16">
        <v>0</v>
      </c>
      <c r="H54" s="16">
        <v>171888</v>
      </c>
      <c r="I54" s="16">
        <v>128711</v>
      </c>
      <c r="J54" s="16">
        <f t="shared" si="2"/>
        <v>-43177</v>
      </c>
      <c r="K54" s="17">
        <f t="shared" si="3"/>
        <v>-0.25119263706599648</v>
      </c>
      <c r="L54" s="1"/>
    </row>
    <row r="55" spans="1:12" ht="15" customHeight="1" x14ac:dyDescent="0.25">
      <c r="A55" s="14" t="s">
        <v>34</v>
      </c>
      <c r="B55" s="14" t="s">
        <v>34</v>
      </c>
      <c r="C55" s="14" t="s">
        <v>77</v>
      </c>
      <c r="D55" s="15" t="s">
        <v>78</v>
      </c>
      <c r="E55" s="16">
        <v>166720</v>
      </c>
      <c r="F55" s="16">
        <v>166720</v>
      </c>
      <c r="G55" s="16">
        <v>0</v>
      </c>
      <c r="H55" s="16">
        <v>171888</v>
      </c>
      <c r="I55" s="16">
        <v>128711</v>
      </c>
      <c r="J55" s="16">
        <f t="shared" si="2"/>
        <v>-43177</v>
      </c>
      <c r="K55" s="17">
        <f t="shared" si="3"/>
        <v>-0.25119263706599648</v>
      </c>
      <c r="L55" s="1"/>
    </row>
    <row r="56" spans="1:12" ht="15" customHeight="1" x14ac:dyDescent="0.25">
      <c r="A56" s="14" t="s">
        <v>101</v>
      </c>
      <c r="B56" s="14" t="s">
        <v>34</v>
      </c>
      <c r="C56" s="14" t="s">
        <v>34</v>
      </c>
      <c r="D56" s="15" t="s">
        <v>102</v>
      </c>
      <c r="E56" s="16">
        <v>10</v>
      </c>
      <c r="F56" s="16">
        <v>323200</v>
      </c>
      <c r="G56" s="16">
        <v>323200</v>
      </c>
      <c r="H56" s="16">
        <v>10</v>
      </c>
      <c r="I56" s="16">
        <v>10</v>
      </c>
      <c r="J56" s="16">
        <f t="shared" si="2"/>
        <v>0</v>
      </c>
      <c r="K56" s="17">
        <f t="shared" si="3"/>
        <v>0</v>
      </c>
      <c r="L56" s="1"/>
    </row>
    <row r="57" spans="1:12" ht="15" customHeight="1" x14ac:dyDescent="0.25">
      <c r="A57" s="14" t="s">
        <v>34</v>
      </c>
      <c r="B57" s="14" t="s">
        <v>97</v>
      </c>
      <c r="C57" s="14" t="s">
        <v>34</v>
      </c>
      <c r="D57" s="15" t="s">
        <v>103</v>
      </c>
      <c r="E57" s="16">
        <v>10</v>
      </c>
      <c r="F57" s="16">
        <v>323200</v>
      </c>
      <c r="G57" s="16">
        <v>323200</v>
      </c>
      <c r="H57" s="16">
        <v>10</v>
      </c>
      <c r="I57" s="16">
        <v>10</v>
      </c>
      <c r="J57" s="16">
        <f t="shared" si="2"/>
        <v>0</v>
      </c>
      <c r="K57" s="17">
        <f t="shared" si="3"/>
        <v>0</v>
      </c>
      <c r="L57" s="1"/>
    </row>
    <row r="58" spans="1:12" ht="15" customHeight="1" x14ac:dyDescent="0.25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"/>
    </row>
    <row r="59" spans="1:12" ht="15" customHeight="1" x14ac:dyDescent="0.25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"/>
    </row>
    <row r="60" spans="1:12" ht="1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</row>
    <row r="61" spans="1:12" ht="15" customHeight="1" x14ac:dyDescent="0.25">
      <c r="A61" s="47" t="s">
        <v>104</v>
      </c>
      <c r="B61" s="48"/>
      <c r="C61" s="48"/>
      <c r="D61" s="48"/>
      <c r="E61" s="20">
        <v>23052479</v>
      </c>
      <c r="F61" s="20">
        <v>22806964</v>
      </c>
      <c r="G61" s="20">
        <v>13255828</v>
      </c>
      <c r="H61" s="20">
        <v>23565764</v>
      </c>
      <c r="I61" s="20">
        <v>23034512</v>
      </c>
      <c r="J61" s="20">
        <v>-531252</v>
      </c>
      <c r="K61" s="21">
        <v>-2.2543381152420945E-2</v>
      </c>
      <c r="L61" s="1"/>
    </row>
    <row r="62" spans="1:12" ht="15" customHeight="1" x14ac:dyDescent="0.25">
      <c r="A62" s="49" t="s">
        <v>105</v>
      </c>
      <c r="B62" s="50"/>
      <c r="C62" s="50"/>
      <c r="D62" s="50"/>
      <c r="E62" s="50"/>
      <c r="F62" s="50"/>
      <c r="G62" s="50"/>
      <c r="H62" s="50"/>
      <c r="I62" s="50"/>
      <c r="J62" s="1"/>
      <c r="K62" s="1"/>
      <c r="L62" s="1"/>
    </row>
    <row r="63" spans="1:12" ht="5.0999999999999996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</row>
    <row r="66" spans="5:12" x14ac:dyDescent="0.25">
      <c r="E66" s="22"/>
      <c r="F66" s="22"/>
      <c r="G66" s="22"/>
      <c r="H66" s="22"/>
      <c r="I66" s="22"/>
      <c r="J66" s="22"/>
      <c r="K66" s="22"/>
      <c r="L66" s="22"/>
    </row>
    <row r="67" spans="5:12" x14ac:dyDescent="0.25">
      <c r="E67" s="22"/>
      <c r="F67" s="22"/>
      <c r="G67" s="22"/>
      <c r="H67" s="22"/>
      <c r="I67" s="22"/>
      <c r="J67" s="22"/>
      <c r="K67" s="22"/>
      <c r="L67" s="22"/>
    </row>
    <row r="68" spans="5:12" x14ac:dyDescent="0.25">
      <c r="E68" s="22"/>
      <c r="F68" s="22"/>
      <c r="G68" s="22"/>
      <c r="H68" s="22"/>
      <c r="I68" s="22"/>
      <c r="J68" s="22"/>
      <c r="K68" s="22"/>
      <c r="L68" s="22"/>
    </row>
    <row r="69" spans="5:12" x14ac:dyDescent="0.25">
      <c r="E69" s="22"/>
      <c r="F69" s="22"/>
      <c r="G69" s="22"/>
      <c r="H69" s="22"/>
      <c r="I69" s="22"/>
      <c r="J69" s="22"/>
      <c r="K69" s="22"/>
      <c r="L69" s="22"/>
    </row>
    <row r="70" spans="5:12" x14ac:dyDescent="0.25">
      <c r="E70" s="22"/>
      <c r="F70" s="22"/>
      <c r="G70" s="22"/>
      <c r="H70" s="22"/>
      <c r="I70" s="22"/>
      <c r="J70" s="22"/>
      <c r="K70" s="22"/>
      <c r="L70" s="22"/>
    </row>
    <row r="71" spans="5:12" x14ac:dyDescent="0.25">
      <c r="E71" s="22"/>
      <c r="F71" s="22"/>
      <c r="G71" s="22"/>
      <c r="H71" s="22"/>
      <c r="I71" s="22"/>
      <c r="J71" s="22"/>
      <c r="K71" s="22"/>
      <c r="L71" s="22"/>
    </row>
    <row r="72" spans="5:12" x14ac:dyDescent="0.25">
      <c r="E72" s="22"/>
      <c r="F72" s="22"/>
      <c r="G72" s="22"/>
      <c r="H72" s="22"/>
      <c r="I72" s="22"/>
      <c r="J72" s="22"/>
      <c r="K72" s="22"/>
      <c r="L72" s="22"/>
    </row>
    <row r="73" spans="5:12" x14ac:dyDescent="0.25">
      <c r="E73" s="22"/>
      <c r="F73" s="22"/>
      <c r="G73" s="22"/>
      <c r="H73" s="22"/>
      <c r="I73" s="22"/>
      <c r="J73" s="22"/>
      <c r="K73" s="22"/>
      <c r="L73" s="22"/>
    </row>
    <row r="74" spans="5:12" x14ac:dyDescent="0.25">
      <c r="E74" s="22"/>
      <c r="F74" s="22"/>
      <c r="G74" s="22"/>
      <c r="H74" s="22"/>
      <c r="I74" s="22"/>
      <c r="J74" s="22"/>
      <c r="K74" s="22"/>
      <c r="L74" s="22"/>
    </row>
    <row r="75" spans="5:12" x14ac:dyDescent="0.25">
      <c r="E75" s="22"/>
      <c r="F75" s="22"/>
      <c r="G75" s="22"/>
      <c r="H75" s="22"/>
      <c r="I75" s="22"/>
      <c r="J75" s="22"/>
      <c r="K75" s="22"/>
      <c r="L75" s="22"/>
    </row>
    <row r="76" spans="5:12" x14ac:dyDescent="0.25">
      <c r="E76" s="22"/>
      <c r="F76" s="22"/>
      <c r="G76" s="22"/>
      <c r="H76" s="22"/>
      <c r="I76" s="22"/>
      <c r="J76" s="22"/>
      <c r="K76" s="22"/>
      <c r="L76" s="22"/>
    </row>
    <row r="77" spans="5:12" x14ac:dyDescent="0.25">
      <c r="E77" s="22"/>
      <c r="F77" s="22"/>
      <c r="G77" s="22"/>
      <c r="H77" s="22"/>
      <c r="I77" s="22"/>
      <c r="J77" s="22"/>
      <c r="K77" s="22"/>
      <c r="L77" s="22"/>
    </row>
    <row r="78" spans="5:12" x14ac:dyDescent="0.25">
      <c r="E78" s="22"/>
      <c r="F78" s="22"/>
      <c r="G78" s="22"/>
      <c r="H78" s="22"/>
      <c r="I78" s="22"/>
      <c r="J78" s="22"/>
      <c r="K78" s="22"/>
      <c r="L78" s="22"/>
    </row>
    <row r="79" spans="5:12" x14ac:dyDescent="0.25">
      <c r="E79" s="22"/>
      <c r="F79" s="22"/>
      <c r="G79" s="22"/>
      <c r="H79" s="22"/>
      <c r="I79" s="22"/>
      <c r="J79" s="22"/>
      <c r="K79" s="22"/>
      <c r="L79" s="22"/>
    </row>
    <row r="80" spans="5:12" x14ac:dyDescent="0.25">
      <c r="E80" s="22"/>
      <c r="F80" s="22"/>
      <c r="G80" s="22"/>
      <c r="H80" s="22"/>
      <c r="I80" s="22"/>
      <c r="J80" s="22"/>
      <c r="K80" s="22"/>
      <c r="L80" s="22"/>
    </row>
    <row r="81" spans="5:12" x14ac:dyDescent="0.25">
      <c r="E81" s="22"/>
      <c r="F81" s="22"/>
      <c r="G81" s="22"/>
      <c r="H81" s="22"/>
      <c r="I81" s="22"/>
      <c r="J81" s="22"/>
      <c r="K81" s="22"/>
      <c r="L81" s="22"/>
    </row>
    <row r="82" spans="5:12" x14ac:dyDescent="0.25">
      <c r="E82" s="22"/>
      <c r="F82" s="22"/>
      <c r="G82" s="22"/>
      <c r="H82" s="22"/>
      <c r="I82" s="22"/>
      <c r="J82" s="22"/>
      <c r="K82" s="22"/>
      <c r="L82" s="22"/>
    </row>
  </sheetData>
  <mergeCells count="17">
    <mergeCell ref="J10:J11"/>
    <mergeCell ref="K10:K11"/>
    <mergeCell ref="A61:D61"/>
    <mergeCell ref="A62:I62"/>
    <mergeCell ref="A6:B6"/>
    <mergeCell ref="C6:F6"/>
    <mergeCell ref="A7:B7"/>
    <mergeCell ref="C7:F7"/>
    <mergeCell ref="A9:A11"/>
    <mergeCell ref="B9:B11"/>
    <mergeCell ref="C9:C11"/>
    <mergeCell ref="D9:D11"/>
    <mergeCell ref="A1:I1"/>
    <mergeCell ref="A2:I2"/>
    <mergeCell ref="A3:I3"/>
    <mergeCell ref="A5:B5"/>
    <mergeCell ref="C5:F5"/>
  </mergeCells>
  <printOptions horizontalCentered="1"/>
  <pageMargins left="0.59055118110236227" right="0.39370078740157483" top="0.39370078740157483" bottom="0.39370078740157483" header="0" footer="0"/>
  <pageSetup scale="85" orientation="landscape" r:id="rId1"/>
  <colBreaks count="1" manualBreakCount="1"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3</vt:i4>
      </vt:variant>
    </vt:vector>
  </HeadingPairs>
  <TitlesOfParts>
    <vt:vector size="4" baseType="lpstr">
      <vt:lpstr>cuadro Comparativo analitico</vt:lpstr>
      <vt:lpstr>'cuadro Comparativo analitico'!Área_de_impresión</vt:lpstr>
      <vt:lpstr>JR_PAGE_ANCHOR_0_1</vt:lpstr>
      <vt:lpstr>'cuadro Comparativo analitico'!Títulos_a_imprimir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2025-09-26T14:28:49Z</dcterms:modified>
</cp:coreProperties>
</file>