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643628F1-5E6D-46AF-A0E0-8E92B479E6FB}" xr6:coauthVersionLast="47" xr6:coauthVersionMax="47" xr10:uidLastSave="{00000000-0000-0000-0000-000000000000}"/>
  <bookViews>
    <workbookView xWindow="2505" yWindow="2340" windowWidth="16950" windowHeight="124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analitico'!$A$1:$K$60</definedName>
    <definedName name="JR_PAGE_ANCHOR_0_1">'cuadro Comparativo analitico'!$A$1</definedName>
    <definedName name="_xlnm.Print_Titles" localSheetId="0">'cuadro Comparativo analitico'!$8:$11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K54" i="1" s="1"/>
  <c r="J53" i="1"/>
  <c r="K53" i="1" s="1"/>
  <c r="J52" i="1"/>
  <c r="K52" i="1" s="1"/>
  <c r="J51" i="1"/>
  <c r="K51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39" i="1"/>
  <c r="K39" i="1" s="1"/>
  <c r="J37" i="1"/>
  <c r="K37" i="1" s="1"/>
  <c r="J35" i="1"/>
  <c r="K35" i="1" s="1"/>
  <c r="J34" i="1"/>
  <c r="K34" i="1" s="1"/>
  <c r="J33" i="1"/>
  <c r="K33" i="1" s="1"/>
  <c r="J31" i="1"/>
  <c r="K31" i="1" s="1"/>
  <c r="J30" i="1"/>
  <c r="K30" i="1" s="1"/>
  <c r="J29" i="1"/>
  <c r="K29" i="1" s="1"/>
  <c r="J26" i="1"/>
  <c r="K26" i="1" s="1"/>
  <c r="J25" i="1"/>
  <c r="K25" i="1" s="1"/>
  <c r="J24" i="1"/>
  <c r="K24" i="1" s="1"/>
  <c r="J22" i="1"/>
  <c r="K22" i="1" s="1"/>
  <c r="K21" i="1"/>
  <c r="J21" i="1"/>
  <c r="J12" i="1"/>
  <c r="K12" i="1" s="1"/>
</calcChain>
</file>

<file path=xl/sharedStrings.xml><?xml version="1.0" encoding="utf-8"?>
<sst xmlns="http://schemas.openxmlformats.org/spreadsheetml/2006/main" count="246" uniqueCount="107">
  <si>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</si>
  <si>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</si>
  <si>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</si>
  <si>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</si>
  <si>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</si>
  <si>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LAS CULTURAS, LAS ARTES Y EL PATRIMONIO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</si>
  <si>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</si>
  <si>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29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</si>
  <si>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</si>
  <si>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SERVICIO NACIONAL DEL PATRIMONIO CULTURAL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</si>
  <si>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</si>
  <si>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03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</si>
  <si>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</si>
  <si>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</si>
  <si>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</si>
  <si>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</si>
  <si>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</si>
  <si>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</si>
  <si>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</si>
  <si>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</si>
  <si>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</si>
  <si>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</si>
  <si>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</si>
  <si>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</si>
  <si>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</si>
  <si>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</si>
  <si>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</si>
  <si>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</si>
  <si>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</si>
  <si>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</si>
  <si>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</si>
  <si>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</si>
  <si>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</si>
  <si>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</si>
  <si>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</si>
  <si>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</si>
  <si>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</si>
  <si>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</si>
  <si>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</si>
  <si>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</si>
  <si>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</si>
  <si>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</si>
  <si>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</si>
  <si>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</si>
  <si>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</si>
  <si>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</si>
  <si>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</si>
  <si>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</si>
  <si>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</si>
  <si>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</si>
  <si>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</si>
  <si>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</si>
  <si>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</si>
  <si>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</si>
  <si>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</si>
  <si>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</si>
  <si>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</si>
  <si>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</si>
  <si>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</si>
  <si>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</si>
  <si>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</si>
  <si>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</si>
  <si>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</si>
  <si>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</si>
  <si>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001</t>
    </r>
  </si>
  <si>
    <r>
      <rPr>
        <sz val="10"/>
        <rFont val="Times New Roman"/>
      </rPr>
      <t>Programa de Educación Intercultural Bilingüe-Subsecretaría de Educación</t>
    </r>
  </si>
  <si>
    <r>
      <rPr>
        <sz val="10"/>
        <rFont val="Times New Roman"/>
      </rPr>
      <t>004</t>
    </r>
  </si>
  <si>
    <r>
      <rPr>
        <sz val="10"/>
        <rFont val="Times New Roman"/>
      </rPr>
      <t>Fondo de Educación y Cultura Indígena-Corporación Nacional de Desarrollo Indígena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</si>
  <si>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</si>
  <si>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Acciones Culturales Complementarias</t>
    </r>
  </si>
  <si>
    <r>
      <rPr>
        <sz val="10"/>
        <rFont val="Times New Roman"/>
      </rPr>
      <t>002</t>
    </r>
  </si>
  <si>
    <r>
      <rPr>
        <sz val="10"/>
        <rFont val="Times New Roman"/>
      </rPr>
      <t>Centro Nacional del Patrimonio Mundial</t>
    </r>
  </si>
  <si>
    <r>
      <rPr>
        <sz val="10"/>
        <rFont val="Times New Roman"/>
      </rPr>
      <t>003</t>
    </r>
  </si>
  <si>
    <r>
      <rPr>
        <sz val="10"/>
        <rFont val="Times New Roman"/>
      </rPr>
      <t>Fomento y Desarrollo del Patrimonio Nacional</t>
    </r>
  </si>
  <si>
    <r>
      <rPr>
        <sz val="10"/>
        <rFont val="Times New Roman"/>
      </rPr>
      <t>Sistema Nacional de Patrimonio Material e Inmaterial</t>
    </r>
  </si>
  <si>
    <r>
      <rPr>
        <sz val="10"/>
        <rFont val="Times New Roman"/>
      </rPr>
      <t>005</t>
    </r>
  </si>
  <si>
    <r>
      <rPr>
        <sz val="10"/>
        <rFont val="Times New Roman"/>
      </rPr>
      <t>Fomento y Difusión del Arte y las Culturas de Pueblos Indígenas</t>
    </r>
  </si>
  <si>
    <r>
      <rPr>
        <sz val="10"/>
        <rFont val="Times New Roman"/>
      </rPr>
      <t>006</t>
    </r>
  </si>
  <si>
    <r>
      <rPr>
        <sz val="10"/>
        <rFont val="Times New Roman"/>
      </rPr>
      <t>Programación y Difusión de los Patrimonios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</si>
  <si>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</si>
  <si>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</si>
  <si>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Impuestos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</si>
  <si>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</si>
  <si>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</si>
  <si>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Vehículos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</si>
  <si>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</si>
  <si>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</si>
  <si>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</si>
  <si>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</si>
  <si>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</si>
  <si>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</si>
  <si>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</si>
  <si>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</si>
  <si>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Estudios Básicos</t>
    </r>
  </si>
  <si>
    <r>
      <rPr>
        <sz val="10"/>
        <rFont val="Times New Roman"/>
      </rPr>
      <t>Proyectos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</si>
  <si>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</si>
  <si>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</si>
  <si>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Ministerio de Obras Públicas</t>
    </r>
  </si>
  <si>
    <r>
      <rPr>
        <sz val="10"/>
        <rFont val="Times New Roman"/>
      </rPr>
      <t>029</t>
    </r>
  </si>
  <si>
    <r>
      <rPr>
        <sz val="10"/>
        <rFont val="Times New Roman"/>
      </rPr>
      <t>Subsecretaría de Desarrollo Regional y Administrativo-Programa de Desarrollo Local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</si>
  <si>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</si>
  <si>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</si>
  <si>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</si>
  <si>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</si>
  <si>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</si>
  <si>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Variación monto $
 (5) - (4)</t>
  </si>
  <si>
    <t xml:space="preserve">   Variación
 %    
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</si>
</sst>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b/>
      <sz val="10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center" wrapText="1"/>
    </xf>
    <xf numFmtId="0" fontId="2" fillId="21" borderId="9" xfId="0" applyFont="1" applyFill="1" applyBorder="1" applyAlignment="1">
      <alignment horizontal="center" vertical="center" wrapText="1"/>
    </xf>
    <xf numFmtId="0" fontId="2" fillId="23" borderId="10" xfId="0" applyFont="1" applyFill="1" applyBorder="1" applyAlignment="1">
      <alignment horizontal="center" vertical="top" wrapText="1"/>
    </xf>
    <xf numFmtId="0" fontId="2" fillId="24" borderId="10" xfId="0" applyFont="1" applyFill="1" applyBorder="1" applyAlignment="1">
      <alignment horizontal="center" vertical="top" wrapText="1"/>
    </xf>
    <xf numFmtId="0" fontId="2" fillId="25" borderId="11" xfId="0" applyFont="1" applyFill="1" applyBorder="1" applyAlignment="1">
      <alignment horizontal="center" vertical="center" wrapText="1"/>
    </xf>
    <xf numFmtId="0" fontId="2" fillId="26" borderId="11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top" wrapText="1"/>
    </xf>
    <xf numFmtId="0" fontId="2" fillId="29" borderId="8" xfId="0" applyFont="1" applyFill="1" applyBorder="1" applyAlignment="1">
      <alignment horizontal="left" vertical="top" wrapText="1"/>
    </xf>
    <xf numFmtId="3" fontId="2" fillId="30" borderId="8" xfId="0" applyNumberFormat="1" applyFont="1" applyFill="1" applyBorder="1" applyAlignment="1">
      <alignment horizontal="right" vertical="top" wrapText="1"/>
    </xf>
    <xf numFmtId="164" fontId="2" fillId="31" borderId="8" xfId="0" applyNumberFormat="1" applyFont="1" applyFill="1" applyBorder="1" applyAlignment="1">
      <alignment horizontal="right" vertical="top" wrapText="1"/>
    </xf>
    <xf numFmtId="0" fontId="3" fillId="32" borderId="12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left" vertical="top" wrapText="1"/>
    </xf>
    <xf numFmtId="3" fontId="3" fillId="34" borderId="12" xfId="0" applyNumberFormat="1" applyFont="1" applyFill="1" applyBorder="1" applyAlignment="1">
      <alignment horizontal="right" vertical="top" wrapText="1"/>
    </xf>
    <xf numFmtId="0" fontId="0" fillId="35" borderId="12" xfId="0" applyFill="1" applyBorder="1" applyAlignment="1" applyProtection="1">
      <alignment wrapText="1"/>
      <protection locked="0"/>
    </xf>
    <xf numFmtId="164" fontId="3" fillId="36" borderId="12" xfId="0" applyNumberFormat="1" applyFont="1" applyFill="1" applyBorder="1" applyAlignment="1">
      <alignment horizontal="right" vertical="top" wrapText="1"/>
    </xf>
    <xf numFmtId="3" fontId="2" fillId="39" borderId="9" xfId="0" applyNumberFormat="1" applyFont="1" applyFill="1" applyBorder="1" applyAlignment="1">
      <alignment horizontal="right" vertical="center" wrapText="1"/>
    </xf>
    <xf numFmtId="164" fontId="2" fillId="40" borderId="9" xfId="0" applyNumberFormat="1" applyFont="1" applyFill="1" applyBorder="1" applyAlignment="1">
      <alignment horizontal="right" vertical="center" wrapText="1"/>
    </xf>
    <xf numFmtId="0" fontId="3" fillId="32" borderId="13" xfId="0" applyFont="1" applyFill="1" applyBorder="1" applyAlignment="1">
      <alignment horizontal="center" vertical="top" wrapText="1"/>
    </xf>
    <xf numFmtId="0" fontId="3" fillId="33" borderId="13" xfId="0" applyFont="1" applyFill="1" applyBorder="1" applyAlignment="1">
      <alignment horizontal="left" vertical="top" wrapText="1"/>
    </xf>
    <xf numFmtId="3" fontId="3" fillId="34" borderId="13" xfId="0" applyNumberFormat="1" applyFont="1" applyFill="1" applyBorder="1" applyAlignment="1">
      <alignment horizontal="right" vertical="top" wrapText="1"/>
    </xf>
    <xf numFmtId="0" fontId="0" fillId="35" borderId="13" xfId="0" applyFill="1" applyBorder="1" applyAlignment="1" applyProtection="1">
      <alignment wrapText="1"/>
      <protection locked="0"/>
    </xf>
    <xf numFmtId="164" fontId="3" fillId="36" borderId="13" xfId="0" applyNumberFormat="1" applyFont="1" applyFill="1" applyBorder="1" applyAlignment="1">
      <alignment horizontal="right" vertical="top" wrapText="1"/>
    </xf>
    <xf numFmtId="0" fontId="3" fillId="32" borderId="14" xfId="0" applyFont="1" applyFill="1" applyBorder="1" applyAlignment="1">
      <alignment horizontal="center" vertical="top" wrapText="1"/>
    </xf>
    <xf numFmtId="0" fontId="3" fillId="33" borderId="14" xfId="0" applyFont="1" applyFill="1" applyBorder="1" applyAlignment="1">
      <alignment horizontal="left" vertical="top" wrapText="1"/>
    </xf>
    <xf numFmtId="3" fontId="3" fillId="34" borderId="14" xfId="0" applyNumberFormat="1" applyFont="1" applyFill="1" applyBorder="1" applyAlignment="1">
      <alignment horizontal="right" vertical="top" wrapText="1"/>
    </xf>
    <xf numFmtId="164" fontId="3" fillId="36" borderId="14" xfId="0" applyNumberFormat="1" applyFont="1" applyFill="1" applyBorder="1" applyAlignment="1">
      <alignment horizontal="right" vertical="top" wrapText="1"/>
    </xf>
    <xf numFmtId="0" fontId="9" fillId="25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 applyProtection="1">
      <alignment horizontal="center" vertical="center" wrapText="1"/>
      <protection locked="0"/>
    </xf>
    <xf numFmtId="0" fontId="2" fillId="37" borderId="9" xfId="0" applyFont="1" applyFill="1" applyBorder="1" applyAlignment="1">
      <alignment horizontal="left" vertical="top" wrapText="1"/>
    </xf>
    <xf numFmtId="0" fontId="2" fillId="38" borderId="9" xfId="0" applyFont="1" applyFill="1" applyBorder="1" applyAlignment="1" applyProtection="1">
      <alignment horizontal="left" vertical="top" wrapText="1"/>
      <protection locked="0"/>
    </xf>
    <xf numFmtId="0" fontId="4" fillId="41" borderId="1" xfId="0" applyFont="1" applyFill="1" applyBorder="1" applyAlignment="1">
      <alignment horizontal="left" wrapText="1"/>
    </xf>
    <xf numFmtId="0" fontId="4" fillId="4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3" fillId="10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 applyProtection="1">
      <alignment horizontal="left" vertical="top" wrapText="1"/>
      <protection locked="0"/>
    </xf>
    <xf numFmtId="0" fontId="3" fillId="12" borderId="5" xfId="0" applyFont="1" applyFill="1" applyBorder="1" applyAlignment="1">
      <alignment horizontal="left" vertical="top" wrapText="1"/>
    </xf>
    <xf numFmtId="0" fontId="3" fillId="13" borderId="5" xfId="0" applyFont="1" applyFill="1" applyBorder="1" applyAlignment="1" applyProtection="1">
      <alignment horizontal="left" vertical="top" wrapText="1"/>
      <protection locked="0"/>
    </xf>
    <xf numFmtId="0" fontId="3" fillId="14" borderId="6" xfId="0" applyFont="1" applyFill="1" applyBorder="1" applyAlignment="1">
      <alignment horizontal="left" vertical="top" wrapText="1"/>
    </xf>
    <xf numFmtId="0" fontId="3" fillId="15" borderId="6" xfId="0" applyFont="1" applyFill="1" applyBorder="1" applyAlignment="1" applyProtection="1">
      <alignment horizontal="left" vertical="top" wrapText="1"/>
      <protection locked="0"/>
    </xf>
    <xf numFmtId="0" fontId="3" fillId="16" borderId="7" xfId="0" applyFont="1" applyFill="1" applyBorder="1" applyAlignment="1">
      <alignment horizontal="left" vertical="top" wrapText="1"/>
    </xf>
    <xf numFmtId="0" fontId="3" fillId="17" borderId="7" xfId="0" applyFont="1" applyFill="1" applyBorder="1" applyAlignment="1" applyProtection="1">
      <alignment horizontal="left" vertical="top" wrapText="1"/>
      <protection locked="0"/>
    </xf>
    <xf numFmtId="0" fontId="2" fillId="19" borderId="8" xfId="0" applyFont="1" applyFill="1" applyBorder="1" applyAlignment="1">
      <alignment horizontal="center" vertical="center" wrapText="1"/>
    </xf>
    <xf numFmtId="0" fontId="2" fillId="22" borderId="8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>
      <alignment horizontal="left" vertical="top" wrapText="1"/>
    </xf>
    <xf numFmtId="0" fontId="3" fillId="7" borderId="2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61"/>
  <sheetViews>
    <sheetView tabSelected="1" view="pageBreakPreview" topLeftCell="A2" zoomScale="60" zoomScaleNormal="100" workbookViewId="0">
      <selection activeCell="J31" sqref="J3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5" width="14.28515625" customWidth="1"/>
    <col min="6" max="6" width="14.140625" customWidth="1"/>
    <col min="7" max="7" width="13.28515625" customWidth="1"/>
    <col min="8" max="8" width="14.28515625" customWidth="1"/>
    <col min="9" max="9" width="1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8"/>
      <c r="K1" s="38"/>
      <c r="L1" s="1"/>
    </row>
    <row r="2" spans="1:12" ht="17.100000000000001" customHeight="1" x14ac:dyDescent="0.2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8"/>
      <c r="K2" s="38"/>
      <c r="L2" s="1"/>
    </row>
    <row r="3" spans="1:12" ht="15" customHeight="1" x14ac:dyDescent="0.2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8"/>
      <c r="K3" s="38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49" t="s">
        <v>4</v>
      </c>
      <c r="B5" s="50"/>
      <c r="C5" s="51" t="s">
        <v>5</v>
      </c>
      <c r="D5" s="52"/>
      <c r="E5" s="52"/>
      <c r="F5" s="52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9" t="s">
        <v>8</v>
      </c>
      <c r="B6" s="40"/>
      <c r="C6" s="41" t="s">
        <v>9</v>
      </c>
      <c r="D6" s="42"/>
      <c r="E6" s="42"/>
      <c r="F6" s="42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43" t="s">
        <v>12</v>
      </c>
      <c r="B7" s="44"/>
      <c r="C7" s="45" t="s">
        <v>9</v>
      </c>
      <c r="D7" s="46"/>
      <c r="E7" s="46"/>
      <c r="F7" s="46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47" t="s">
        <v>16</v>
      </c>
      <c r="B9" s="47" t="s">
        <v>17</v>
      </c>
      <c r="C9" s="47" t="s">
        <v>18</v>
      </c>
      <c r="D9" s="47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63" customHeight="1" x14ac:dyDescent="0.25">
      <c r="A10" s="48"/>
      <c r="B10" s="48"/>
      <c r="C10" s="48"/>
      <c r="D10" s="48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30" t="s">
        <v>105</v>
      </c>
      <c r="K10" s="30" t="s">
        <v>106</v>
      </c>
      <c r="L10" s="1"/>
    </row>
    <row r="11" spans="1:12" ht="22.5" customHeight="1" x14ac:dyDescent="0.25">
      <c r="A11" s="48"/>
      <c r="B11" s="48"/>
      <c r="C11" s="48"/>
      <c r="D11" s="48"/>
      <c r="E11" s="9" t="s">
        <v>31</v>
      </c>
      <c r="F11" s="8" t="s">
        <v>31</v>
      </c>
      <c r="G11" s="8" t="s">
        <v>31</v>
      </c>
      <c r="H11" s="8" t="s">
        <v>32</v>
      </c>
      <c r="I11" s="8" t="s">
        <v>32</v>
      </c>
      <c r="J11" s="31"/>
      <c r="K11" s="31"/>
      <c r="L11" s="1"/>
    </row>
    <row r="12" spans="1:12" ht="15" customHeight="1" x14ac:dyDescent="0.25">
      <c r="A12" s="10" t="s">
        <v>33</v>
      </c>
      <c r="B12" s="10" t="s">
        <v>33</v>
      </c>
      <c r="C12" s="10" t="s">
        <v>33</v>
      </c>
      <c r="D12" s="11" t="s">
        <v>34</v>
      </c>
      <c r="E12" s="12">
        <v>98897176</v>
      </c>
      <c r="F12" s="12">
        <v>100421022</v>
      </c>
      <c r="G12" s="12">
        <v>42463505</v>
      </c>
      <c r="H12" s="12">
        <v>101279529</v>
      </c>
      <c r="I12" s="12">
        <v>122539374</v>
      </c>
      <c r="J12" s="12">
        <f>I12-H12</f>
        <v>21259845</v>
      </c>
      <c r="K12" s="13">
        <f>(J12/H12)</f>
        <v>0.20991255794643357</v>
      </c>
      <c r="L12" s="1"/>
    </row>
    <row r="13" spans="1:12" ht="15" customHeight="1" x14ac:dyDescent="0.25">
      <c r="A13" s="14" t="s">
        <v>35</v>
      </c>
      <c r="B13" s="14" t="s">
        <v>33</v>
      </c>
      <c r="C13" s="14" t="s">
        <v>33</v>
      </c>
      <c r="D13" s="15" t="s">
        <v>36</v>
      </c>
      <c r="E13" s="16">
        <v>10</v>
      </c>
      <c r="F13" s="16">
        <v>10</v>
      </c>
      <c r="G13" s="16">
        <v>24657</v>
      </c>
      <c r="H13" s="16">
        <v>10</v>
      </c>
      <c r="I13" s="16">
        <v>10</v>
      </c>
      <c r="J13" s="17"/>
      <c r="K13" s="18" t="s">
        <v>33</v>
      </c>
      <c r="L13" s="1"/>
    </row>
    <row r="14" spans="1:12" ht="15" customHeight="1" x14ac:dyDescent="0.25">
      <c r="A14" s="14" t="s">
        <v>33</v>
      </c>
      <c r="B14" s="14" t="s">
        <v>37</v>
      </c>
      <c r="C14" s="14" t="s">
        <v>33</v>
      </c>
      <c r="D14" s="15" t="s">
        <v>38</v>
      </c>
      <c r="E14" s="16">
        <v>10</v>
      </c>
      <c r="F14" s="16">
        <v>10</v>
      </c>
      <c r="G14" s="16">
        <v>24657</v>
      </c>
      <c r="H14" s="16">
        <v>10</v>
      </c>
      <c r="I14" s="16">
        <v>10</v>
      </c>
      <c r="J14" s="17"/>
      <c r="K14" s="18" t="s">
        <v>33</v>
      </c>
      <c r="L14" s="1"/>
    </row>
    <row r="15" spans="1:12" ht="15" customHeight="1" x14ac:dyDescent="0.25">
      <c r="A15" s="14" t="s">
        <v>33</v>
      </c>
      <c r="B15" s="14" t="s">
        <v>33</v>
      </c>
      <c r="C15" s="14" t="s">
        <v>39</v>
      </c>
      <c r="D15" s="15" t="s">
        <v>40</v>
      </c>
      <c r="E15" s="16">
        <v>10</v>
      </c>
      <c r="F15" s="16">
        <v>10</v>
      </c>
      <c r="G15" s="16">
        <v>24657</v>
      </c>
      <c r="H15" s="16">
        <v>10</v>
      </c>
      <c r="I15" s="16">
        <v>10</v>
      </c>
      <c r="J15" s="17"/>
      <c r="K15" s="18" t="s">
        <v>33</v>
      </c>
      <c r="L15" s="1"/>
    </row>
    <row r="16" spans="1:12" ht="15" customHeight="1" x14ac:dyDescent="0.25">
      <c r="A16" s="14" t="s">
        <v>41</v>
      </c>
      <c r="B16" s="14" t="s">
        <v>33</v>
      </c>
      <c r="C16" s="14" t="s">
        <v>33</v>
      </c>
      <c r="D16" s="15" t="s">
        <v>42</v>
      </c>
      <c r="E16" s="16">
        <v>445121</v>
      </c>
      <c r="F16" s="16">
        <v>445121</v>
      </c>
      <c r="G16" s="16">
        <v>130514</v>
      </c>
      <c r="H16" s="16">
        <v>458920</v>
      </c>
      <c r="I16" s="16">
        <v>458920</v>
      </c>
      <c r="J16" s="17"/>
      <c r="K16" s="18" t="s">
        <v>33</v>
      </c>
      <c r="L16" s="1"/>
    </row>
    <row r="17" spans="1:12" ht="15" customHeight="1" x14ac:dyDescent="0.25">
      <c r="A17" s="14" t="s">
        <v>43</v>
      </c>
      <c r="B17" s="14" t="s">
        <v>33</v>
      </c>
      <c r="C17" s="14" t="s">
        <v>33</v>
      </c>
      <c r="D17" s="15" t="s">
        <v>44</v>
      </c>
      <c r="E17" s="16">
        <v>194722</v>
      </c>
      <c r="F17" s="16">
        <v>227726</v>
      </c>
      <c r="G17" s="16">
        <v>974314</v>
      </c>
      <c r="H17" s="16">
        <v>200758</v>
      </c>
      <c r="I17" s="16">
        <v>200758</v>
      </c>
      <c r="J17" s="17"/>
      <c r="K17" s="18" t="s">
        <v>33</v>
      </c>
      <c r="L17" s="1"/>
    </row>
    <row r="18" spans="1:12" ht="27" customHeight="1" x14ac:dyDescent="0.25">
      <c r="A18" s="14" t="s">
        <v>33</v>
      </c>
      <c r="B18" s="14" t="s">
        <v>14</v>
      </c>
      <c r="C18" s="14" t="s">
        <v>33</v>
      </c>
      <c r="D18" s="15" t="s">
        <v>45</v>
      </c>
      <c r="E18" s="16">
        <v>10</v>
      </c>
      <c r="F18" s="16">
        <v>10</v>
      </c>
      <c r="G18" s="16">
        <v>757067</v>
      </c>
      <c r="H18" s="16">
        <v>10</v>
      </c>
      <c r="I18" s="16">
        <v>10</v>
      </c>
      <c r="J18" s="17"/>
      <c r="K18" s="18" t="s">
        <v>33</v>
      </c>
      <c r="L18" s="1"/>
    </row>
    <row r="19" spans="1:12" ht="15" customHeight="1" x14ac:dyDescent="0.25">
      <c r="A19" s="14" t="s">
        <v>33</v>
      </c>
      <c r="B19" s="14" t="s">
        <v>37</v>
      </c>
      <c r="C19" s="14" t="s">
        <v>33</v>
      </c>
      <c r="D19" s="15" t="s">
        <v>46</v>
      </c>
      <c r="E19" s="16">
        <v>194702</v>
      </c>
      <c r="F19" s="16">
        <v>194702</v>
      </c>
      <c r="G19" s="16">
        <v>2754</v>
      </c>
      <c r="H19" s="16">
        <v>200738</v>
      </c>
      <c r="I19" s="16">
        <v>200738</v>
      </c>
      <c r="J19" s="17"/>
      <c r="K19" s="18" t="s">
        <v>33</v>
      </c>
      <c r="L19" s="1"/>
    </row>
    <row r="20" spans="1:12" ht="15" customHeight="1" x14ac:dyDescent="0.25">
      <c r="A20" s="14" t="s">
        <v>33</v>
      </c>
      <c r="B20" s="14" t="s">
        <v>47</v>
      </c>
      <c r="C20" s="14" t="s">
        <v>33</v>
      </c>
      <c r="D20" s="15" t="s">
        <v>48</v>
      </c>
      <c r="E20" s="16">
        <v>10</v>
      </c>
      <c r="F20" s="16">
        <v>33014</v>
      </c>
      <c r="G20" s="16">
        <v>214493</v>
      </c>
      <c r="H20" s="16">
        <v>10</v>
      </c>
      <c r="I20" s="16">
        <v>10</v>
      </c>
      <c r="J20" s="17"/>
      <c r="K20" s="18" t="s">
        <v>33</v>
      </c>
      <c r="L20" s="1"/>
    </row>
    <row r="21" spans="1:12" ht="15" customHeight="1" x14ac:dyDescent="0.25">
      <c r="A21" s="14" t="s">
        <v>49</v>
      </c>
      <c r="B21" s="14" t="s">
        <v>33</v>
      </c>
      <c r="C21" s="14" t="s">
        <v>33</v>
      </c>
      <c r="D21" s="15" t="s">
        <v>50</v>
      </c>
      <c r="E21" s="16">
        <v>98257313</v>
      </c>
      <c r="F21" s="16">
        <v>99272118</v>
      </c>
      <c r="G21" s="16">
        <v>41334020</v>
      </c>
      <c r="H21" s="16">
        <v>100619831</v>
      </c>
      <c r="I21" s="16">
        <v>121879676</v>
      </c>
      <c r="J21" s="16">
        <f>I21-H21</f>
        <v>21259845</v>
      </c>
      <c r="K21" s="18">
        <f>(J21/H21)</f>
        <v>0.21128881641631858</v>
      </c>
      <c r="L21" s="1"/>
    </row>
    <row r="22" spans="1:12" ht="15" customHeight="1" x14ac:dyDescent="0.25">
      <c r="A22" s="14" t="s">
        <v>33</v>
      </c>
      <c r="B22" s="14" t="s">
        <v>14</v>
      </c>
      <c r="C22" s="14" t="s">
        <v>33</v>
      </c>
      <c r="D22" s="15" t="s">
        <v>51</v>
      </c>
      <c r="E22" s="16">
        <v>98257313</v>
      </c>
      <c r="F22" s="16">
        <v>99272118</v>
      </c>
      <c r="G22" s="16">
        <v>41334020</v>
      </c>
      <c r="H22" s="16">
        <v>100619831</v>
      </c>
      <c r="I22" s="16">
        <v>121879676</v>
      </c>
      <c r="J22" s="16">
        <f>I22-H22</f>
        <v>21259845</v>
      </c>
      <c r="K22" s="18">
        <f>(J22/H22)</f>
        <v>0.21128881641631858</v>
      </c>
      <c r="L22" s="1"/>
    </row>
    <row r="23" spans="1:12" ht="15" customHeight="1" x14ac:dyDescent="0.25">
      <c r="A23" s="14" t="s">
        <v>52</v>
      </c>
      <c r="B23" s="14" t="s">
        <v>33</v>
      </c>
      <c r="C23" s="14" t="s">
        <v>33</v>
      </c>
      <c r="D23" s="15" t="s">
        <v>53</v>
      </c>
      <c r="E23" s="16">
        <v>10</v>
      </c>
      <c r="F23" s="16">
        <v>476047</v>
      </c>
      <c r="G23" s="16">
        <v>0</v>
      </c>
      <c r="H23" s="16">
        <v>10</v>
      </c>
      <c r="I23" s="16">
        <v>10</v>
      </c>
      <c r="J23" s="17"/>
      <c r="K23" s="18" t="s">
        <v>33</v>
      </c>
      <c r="L23" s="1"/>
    </row>
    <row r="24" spans="1:12" ht="15" customHeight="1" x14ac:dyDescent="0.25">
      <c r="A24" s="10" t="s">
        <v>33</v>
      </c>
      <c r="B24" s="10" t="s">
        <v>33</v>
      </c>
      <c r="C24" s="10" t="s">
        <v>33</v>
      </c>
      <c r="D24" s="11" t="s">
        <v>54</v>
      </c>
      <c r="E24" s="12">
        <v>98897176</v>
      </c>
      <c r="F24" s="12">
        <v>100421022</v>
      </c>
      <c r="G24" s="12">
        <v>41885270</v>
      </c>
      <c r="H24" s="12">
        <v>101279529</v>
      </c>
      <c r="I24" s="12">
        <v>122539374</v>
      </c>
      <c r="J24" s="12">
        <f>I24-H24</f>
        <v>21259845</v>
      </c>
      <c r="K24" s="13">
        <f>(J24/H24)</f>
        <v>0.20991255794643357</v>
      </c>
      <c r="L24" s="1"/>
    </row>
    <row r="25" spans="1:12" ht="15" customHeight="1" x14ac:dyDescent="0.25">
      <c r="A25" s="14" t="s">
        <v>55</v>
      </c>
      <c r="B25" s="14" t="s">
        <v>33</v>
      </c>
      <c r="C25" s="14" t="s">
        <v>33</v>
      </c>
      <c r="D25" s="15" t="s">
        <v>56</v>
      </c>
      <c r="E25" s="16">
        <v>22047208</v>
      </c>
      <c r="F25" s="16">
        <v>21263207</v>
      </c>
      <c r="G25" s="16">
        <v>14154477</v>
      </c>
      <c r="H25" s="16">
        <v>22047208</v>
      </c>
      <c r="I25" s="16">
        <v>22580409</v>
      </c>
      <c r="J25" s="16">
        <f>I25-H25</f>
        <v>533201</v>
      </c>
      <c r="K25" s="18">
        <f>(J25/H25)</f>
        <v>2.4184513522074996E-2</v>
      </c>
      <c r="L25" s="1"/>
    </row>
    <row r="26" spans="1:12" ht="15" customHeight="1" x14ac:dyDescent="0.25">
      <c r="A26" s="14" t="s">
        <v>57</v>
      </c>
      <c r="B26" s="14" t="s">
        <v>33</v>
      </c>
      <c r="C26" s="14" t="s">
        <v>33</v>
      </c>
      <c r="D26" s="15" t="s">
        <v>58</v>
      </c>
      <c r="E26" s="16">
        <v>6739821</v>
      </c>
      <c r="F26" s="16">
        <v>7062830</v>
      </c>
      <c r="G26" s="16">
        <v>4207868</v>
      </c>
      <c r="H26" s="16">
        <v>6948758</v>
      </c>
      <c r="I26" s="16">
        <v>10826870</v>
      </c>
      <c r="J26" s="16">
        <f>I26-H26</f>
        <v>3878112</v>
      </c>
      <c r="K26" s="18">
        <f>(J26/H26)</f>
        <v>0.55810146216057599</v>
      </c>
      <c r="L26" s="1"/>
    </row>
    <row r="27" spans="1:12" ht="15" customHeight="1" x14ac:dyDescent="0.25">
      <c r="A27" s="14" t="s">
        <v>59</v>
      </c>
      <c r="B27" s="14" t="s">
        <v>33</v>
      </c>
      <c r="C27" s="14" t="s">
        <v>33</v>
      </c>
      <c r="D27" s="15" t="s">
        <v>60</v>
      </c>
      <c r="E27" s="16">
        <v>10</v>
      </c>
      <c r="F27" s="16">
        <v>212051</v>
      </c>
      <c r="G27" s="16">
        <v>212040</v>
      </c>
      <c r="H27" s="16">
        <v>10</v>
      </c>
      <c r="I27" s="16">
        <v>10</v>
      </c>
      <c r="J27" s="17"/>
      <c r="K27" s="18" t="s">
        <v>33</v>
      </c>
      <c r="L27" s="1"/>
    </row>
    <row r="28" spans="1:12" ht="15" customHeight="1" x14ac:dyDescent="0.25">
      <c r="A28" s="14" t="s">
        <v>33</v>
      </c>
      <c r="B28" s="14" t="s">
        <v>11</v>
      </c>
      <c r="C28" s="14" t="s">
        <v>33</v>
      </c>
      <c r="D28" s="15" t="s">
        <v>61</v>
      </c>
      <c r="E28" s="16">
        <v>10</v>
      </c>
      <c r="F28" s="16">
        <v>212051</v>
      </c>
      <c r="G28" s="16">
        <v>212040</v>
      </c>
      <c r="H28" s="16">
        <v>10</v>
      </c>
      <c r="I28" s="16">
        <v>10</v>
      </c>
      <c r="J28" s="17"/>
      <c r="K28" s="18" t="s">
        <v>33</v>
      </c>
      <c r="L28" s="1"/>
    </row>
    <row r="29" spans="1:12" ht="15" customHeight="1" x14ac:dyDescent="0.25">
      <c r="A29" s="14" t="s">
        <v>62</v>
      </c>
      <c r="B29" s="14" t="s">
        <v>33</v>
      </c>
      <c r="C29" s="14" t="s">
        <v>33</v>
      </c>
      <c r="D29" s="15" t="s">
        <v>36</v>
      </c>
      <c r="E29" s="16">
        <v>12979354</v>
      </c>
      <c r="F29" s="16">
        <v>12979354</v>
      </c>
      <c r="G29" s="16">
        <v>8126325</v>
      </c>
      <c r="H29" s="16">
        <v>13381715</v>
      </c>
      <c r="I29" s="16">
        <v>13632758</v>
      </c>
      <c r="J29" s="16">
        <f>I29-H29</f>
        <v>251043</v>
      </c>
      <c r="K29" s="18">
        <f>(J29/H29)</f>
        <v>1.8760151445461212E-2</v>
      </c>
      <c r="L29" s="1"/>
    </row>
    <row r="30" spans="1:12" ht="15" customHeight="1" x14ac:dyDescent="0.25">
      <c r="A30" s="14" t="s">
        <v>33</v>
      </c>
      <c r="B30" s="14" t="s">
        <v>37</v>
      </c>
      <c r="C30" s="14" t="s">
        <v>33</v>
      </c>
      <c r="D30" s="15" t="s">
        <v>63</v>
      </c>
      <c r="E30" s="16">
        <v>4788725</v>
      </c>
      <c r="F30" s="16">
        <v>4788725</v>
      </c>
      <c r="G30" s="16">
        <v>4788725</v>
      </c>
      <c r="H30" s="16">
        <v>4937175</v>
      </c>
      <c r="I30" s="16">
        <v>4692648</v>
      </c>
      <c r="J30" s="16">
        <f>I30-H30</f>
        <v>-244527</v>
      </c>
      <c r="K30" s="18">
        <f>(J30/H30)</f>
        <v>-4.9527715748378373E-2</v>
      </c>
      <c r="L30" s="1"/>
    </row>
    <row r="31" spans="1:12" ht="27" customHeight="1" x14ac:dyDescent="0.25">
      <c r="A31" s="14" t="s">
        <v>33</v>
      </c>
      <c r="B31" s="14" t="s">
        <v>33</v>
      </c>
      <c r="C31" s="14" t="s">
        <v>64</v>
      </c>
      <c r="D31" s="15" t="s">
        <v>65</v>
      </c>
      <c r="E31" s="16">
        <v>2030852</v>
      </c>
      <c r="F31" s="16">
        <v>2030852</v>
      </c>
      <c r="G31" s="16">
        <v>2030852</v>
      </c>
      <c r="H31" s="16">
        <v>2093808</v>
      </c>
      <c r="I31" s="16">
        <v>1849281</v>
      </c>
      <c r="J31" s="16">
        <f>I31-H31</f>
        <v>-244527</v>
      </c>
      <c r="K31" s="18">
        <f>(J31/H31)</f>
        <v>-0.11678577978496596</v>
      </c>
      <c r="L31" s="1"/>
    </row>
    <row r="32" spans="1:12" ht="27" customHeight="1" x14ac:dyDescent="0.25">
      <c r="A32" s="21" t="s">
        <v>33</v>
      </c>
      <c r="B32" s="21" t="s">
        <v>33</v>
      </c>
      <c r="C32" s="21" t="s">
        <v>66</v>
      </c>
      <c r="D32" s="22" t="s">
        <v>67</v>
      </c>
      <c r="E32" s="23">
        <v>2757873</v>
      </c>
      <c r="F32" s="23">
        <v>2757873</v>
      </c>
      <c r="G32" s="23">
        <v>2757873</v>
      </c>
      <c r="H32" s="23">
        <v>2843367</v>
      </c>
      <c r="I32" s="23">
        <v>2843367</v>
      </c>
      <c r="J32" s="24"/>
      <c r="K32" s="25" t="s">
        <v>33</v>
      </c>
      <c r="L32" s="1"/>
    </row>
    <row r="33" spans="1:12" ht="15" customHeight="1" x14ac:dyDescent="0.25">
      <c r="A33" s="26">
        <v>24</v>
      </c>
      <c r="B33" s="26" t="s">
        <v>49</v>
      </c>
      <c r="C33" s="26" t="s">
        <v>33</v>
      </c>
      <c r="D33" s="27" t="s">
        <v>68</v>
      </c>
      <c r="E33" s="28">
        <v>8190629</v>
      </c>
      <c r="F33" s="28">
        <v>8190629</v>
      </c>
      <c r="G33" s="28">
        <v>3337600</v>
      </c>
      <c r="H33" s="28">
        <v>8444540</v>
      </c>
      <c r="I33" s="28">
        <v>8940110</v>
      </c>
      <c r="J33" s="28">
        <f>I33-H33</f>
        <v>495570</v>
      </c>
      <c r="K33" s="29">
        <f>(J33/H33)</f>
        <v>5.8685256982618353E-2</v>
      </c>
      <c r="L33" s="1"/>
    </row>
    <row r="34" spans="1:12" ht="15" customHeight="1" x14ac:dyDescent="0.25">
      <c r="A34" s="14" t="s">
        <v>33</v>
      </c>
      <c r="B34" s="14" t="s">
        <v>33</v>
      </c>
      <c r="C34" s="14" t="s">
        <v>64</v>
      </c>
      <c r="D34" s="15" t="s">
        <v>69</v>
      </c>
      <c r="E34" s="16">
        <v>2704595</v>
      </c>
      <c r="F34" s="16">
        <v>2704595</v>
      </c>
      <c r="G34" s="16">
        <v>1110186</v>
      </c>
      <c r="H34" s="16">
        <v>2788438</v>
      </c>
      <c r="I34" s="16">
        <v>2494179</v>
      </c>
      <c r="J34" s="16">
        <f>I34-H34</f>
        <v>-294259</v>
      </c>
      <c r="K34" s="18">
        <f>(J34/H34)</f>
        <v>-0.10552825632128095</v>
      </c>
      <c r="L34" s="1"/>
    </row>
    <row r="35" spans="1:12" ht="15" customHeight="1" x14ac:dyDescent="0.25">
      <c r="A35" s="14" t="s">
        <v>33</v>
      </c>
      <c r="B35" s="14" t="s">
        <v>33</v>
      </c>
      <c r="C35" s="14" t="s">
        <v>70</v>
      </c>
      <c r="D35" s="15" t="s">
        <v>71</v>
      </c>
      <c r="E35" s="16">
        <v>233920</v>
      </c>
      <c r="F35" s="16">
        <v>233920</v>
      </c>
      <c r="G35" s="16">
        <v>113577</v>
      </c>
      <c r="H35" s="16">
        <v>241172</v>
      </c>
      <c r="I35" s="16">
        <v>0</v>
      </c>
      <c r="J35" s="16">
        <f>I35-H35</f>
        <v>-241172</v>
      </c>
      <c r="K35" s="18">
        <f>(J35/H35)</f>
        <v>-1</v>
      </c>
      <c r="L35" s="1"/>
    </row>
    <row r="36" spans="1:12" ht="15" customHeight="1" x14ac:dyDescent="0.25">
      <c r="A36" s="14" t="s">
        <v>33</v>
      </c>
      <c r="B36" s="14" t="s">
        <v>33</v>
      </c>
      <c r="C36" s="14" t="s">
        <v>72</v>
      </c>
      <c r="D36" s="15" t="s">
        <v>73</v>
      </c>
      <c r="E36" s="16">
        <v>400015</v>
      </c>
      <c r="F36" s="16">
        <v>400015</v>
      </c>
      <c r="G36" s="16">
        <v>159852</v>
      </c>
      <c r="H36" s="16">
        <v>412416</v>
      </c>
      <c r="I36" s="16">
        <v>412416</v>
      </c>
      <c r="J36" s="17"/>
      <c r="K36" s="18" t="s">
        <v>33</v>
      </c>
      <c r="L36" s="1"/>
    </row>
    <row r="37" spans="1:12" ht="27" customHeight="1" x14ac:dyDescent="0.25">
      <c r="A37" s="14" t="s">
        <v>33</v>
      </c>
      <c r="B37" s="14" t="s">
        <v>33</v>
      </c>
      <c r="C37" s="14" t="s">
        <v>66</v>
      </c>
      <c r="D37" s="15" t="s">
        <v>74</v>
      </c>
      <c r="E37" s="16">
        <v>890591</v>
      </c>
      <c r="F37" s="16">
        <v>890591</v>
      </c>
      <c r="G37" s="16">
        <v>335002</v>
      </c>
      <c r="H37" s="16">
        <v>918199</v>
      </c>
      <c r="I37" s="16">
        <v>918200</v>
      </c>
      <c r="J37" s="16">
        <f>I37-H37</f>
        <v>1</v>
      </c>
      <c r="K37" s="18">
        <f>(J37/H37)</f>
        <v>1.0890885309175897E-6</v>
      </c>
      <c r="L37" s="1"/>
    </row>
    <row r="38" spans="1:12" ht="27" customHeight="1" x14ac:dyDescent="0.25">
      <c r="A38" s="14" t="s">
        <v>33</v>
      </c>
      <c r="B38" s="14" t="s">
        <v>33</v>
      </c>
      <c r="C38" s="14" t="s">
        <v>75</v>
      </c>
      <c r="D38" s="15" t="s">
        <v>76</v>
      </c>
      <c r="E38" s="16">
        <v>1094653</v>
      </c>
      <c r="F38" s="16">
        <v>1094653</v>
      </c>
      <c r="G38" s="16">
        <v>340909</v>
      </c>
      <c r="H38" s="16">
        <v>1128587</v>
      </c>
      <c r="I38" s="16">
        <v>1128587</v>
      </c>
      <c r="J38" s="17"/>
      <c r="K38" s="18" t="s">
        <v>33</v>
      </c>
      <c r="L38" s="1"/>
    </row>
    <row r="39" spans="1:12" ht="15" customHeight="1" x14ac:dyDescent="0.25">
      <c r="A39" s="14" t="s">
        <v>33</v>
      </c>
      <c r="B39" s="14" t="s">
        <v>33</v>
      </c>
      <c r="C39" s="14" t="s">
        <v>77</v>
      </c>
      <c r="D39" s="15" t="s">
        <v>78</v>
      </c>
      <c r="E39" s="16">
        <v>2866855</v>
      </c>
      <c r="F39" s="16">
        <v>2866855</v>
      </c>
      <c r="G39" s="16">
        <v>1278074</v>
      </c>
      <c r="H39" s="16">
        <v>2955728</v>
      </c>
      <c r="I39" s="16">
        <v>3986728</v>
      </c>
      <c r="J39" s="16">
        <f>I39-H39</f>
        <v>1031000</v>
      </c>
      <c r="K39" s="18">
        <f>(J39/H39)</f>
        <v>0.34881423459804151</v>
      </c>
      <c r="L39" s="1"/>
    </row>
    <row r="40" spans="1:12" ht="15" customHeight="1" x14ac:dyDescent="0.25">
      <c r="A40" s="14" t="s">
        <v>79</v>
      </c>
      <c r="B40" s="14" t="s">
        <v>33</v>
      </c>
      <c r="C40" s="14" t="s">
        <v>33</v>
      </c>
      <c r="D40" s="15" t="s">
        <v>80</v>
      </c>
      <c r="E40" s="16">
        <v>2839</v>
      </c>
      <c r="F40" s="16">
        <v>2839</v>
      </c>
      <c r="G40" s="16">
        <v>783753</v>
      </c>
      <c r="H40" s="16">
        <v>2926</v>
      </c>
      <c r="I40" s="16">
        <v>2926</v>
      </c>
      <c r="J40" s="17"/>
      <c r="K40" s="18" t="s">
        <v>33</v>
      </c>
      <c r="L40" s="1"/>
    </row>
    <row r="41" spans="1:12" ht="15" customHeight="1" x14ac:dyDescent="0.25">
      <c r="A41" s="14" t="s">
        <v>33</v>
      </c>
      <c r="B41" s="14" t="s">
        <v>14</v>
      </c>
      <c r="C41" s="14" t="s">
        <v>33</v>
      </c>
      <c r="D41" s="15" t="s">
        <v>81</v>
      </c>
      <c r="E41" s="16">
        <v>2819</v>
      </c>
      <c r="F41" s="16">
        <v>2819</v>
      </c>
      <c r="G41" s="16">
        <v>2028</v>
      </c>
      <c r="H41" s="16">
        <v>2906</v>
      </c>
      <c r="I41" s="16">
        <v>2906</v>
      </c>
      <c r="J41" s="17"/>
      <c r="K41" s="18" t="s">
        <v>33</v>
      </c>
      <c r="L41" s="1"/>
    </row>
    <row r="42" spans="1:12" ht="15" customHeight="1" x14ac:dyDescent="0.25">
      <c r="A42" s="14" t="s">
        <v>33</v>
      </c>
      <c r="B42" s="14" t="s">
        <v>47</v>
      </c>
      <c r="C42" s="14" t="s">
        <v>33</v>
      </c>
      <c r="D42" s="15" t="s">
        <v>82</v>
      </c>
      <c r="E42" s="16">
        <v>20</v>
      </c>
      <c r="F42" s="16">
        <v>20</v>
      </c>
      <c r="G42" s="16">
        <v>781725</v>
      </c>
      <c r="H42" s="16">
        <v>20</v>
      </c>
      <c r="I42" s="16">
        <v>20</v>
      </c>
      <c r="J42" s="17"/>
      <c r="K42" s="18" t="s">
        <v>33</v>
      </c>
      <c r="L42" s="1"/>
    </row>
    <row r="43" spans="1:12" ht="27" customHeight="1" x14ac:dyDescent="0.25">
      <c r="A43" s="14" t="s">
        <v>7</v>
      </c>
      <c r="B43" s="14" t="s">
        <v>33</v>
      </c>
      <c r="C43" s="14" t="s">
        <v>33</v>
      </c>
      <c r="D43" s="15" t="s">
        <v>83</v>
      </c>
      <c r="E43" s="16">
        <v>1768305</v>
      </c>
      <c r="F43" s="16">
        <v>1679889</v>
      </c>
      <c r="G43" s="16">
        <v>956826</v>
      </c>
      <c r="H43" s="16">
        <v>1823124</v>
      </c>
      <c r="I43" s="16">
        <v>1124138</v>
      </c>
      <c r="J43" s="16">
        <f t="shared" ref="J43:J49" si="0">I43-H43</f>
        <v>-698986</v>
      </c>
      <c r="K43" s="18">
        <f t="shared" ref="K43:K49" si="1">(J43/H43)</f>
        <v>-0.38340014173473663</v>
      </c>
      <c r="L43" s="1"/>
    </row>
    <row r="44" spans="1:12" ht="15" customHeight="1" x14ac:dyDescent="0.25">
      <c r="A44" s="14" t="s">
        <v>33</v>
      </c>
      <c r="B44" s="14" t="s">
        <v>11</v>
      </c>
      <c r="C44" s="14" t="s">
        <v>33</v>
      </c>
      <c r="D44" s="15" t="s">
        <v>84</v>
      </c>
      <c r="E44" s="16">
        <v>78150</v>
      </c>
      <c r="F44" s="16">
        <v>74242</v>
      </c>
      <c r="G44" s="16">
        <v>48933</v>
      </c>
      <c r="H44" s="16">
        <v>80573</v>
      </c>
      <c r="I44" s="16">
        <v>0</v>
      </c>
      <c r="J44" s="16">
        <f t="shared" si="0"/>
        <v>-80573</v>
      </c>
      <c r="K44" s="18">
        <f t="shared" si="1"/>
        <v>-1</v>
      </c>
      <c r="L44" s="1"/>
    </row>
    <row r="45" spans="1:12" ht="15" customHeight="1" x14ac:dyDescent="0.25">
      <c r="A45" s="14" t="s">
        <v>33</v>
      </c>
      <c r="B45" s="14" t="s">
        <v>85</v>
      </c>
      <c r="C45" s="14" t="s">
        <v>33</v>
      </c>
      <c r="D45" s="15" t="s">
        <v>86</v>
      </c>
      <c r="E45" s="16">
        <v>123599</v>
      </c>
      <c r="F45" s="16">
        <v>117419</v>
      </c>
      <c r="G45" s="16">
        <v>53976</v>
      </c>
      <c r="H45" s="16">
        <v>127431</v>
      </c>
      <c r="I45" s="16">
        <v>54499</v>
      </c>
      <c r="J45" s="16">
        <f t="shared" si="0"/>
        <v>-72932</v>
      </c>
      <c r="K45" s="18">
        <f t="shared" si="1"/>
        <v>-0.57232541532280212</v>
      </c>
      <c r="L45" s="1"/>
    </row>
    <row r="46" spans="1:12" ht="15" customHeight="1" x14ac:dyDescent="0.25">
      <c r="A46" s="14" t="s">
        <v>33</v>
      </c>
      <c r="B46" s="14" t="s">
        <v>35</v>
      </c>
      <c r="C46" s="14" t="s">
        <v>33</v>
      </c>
      <c r="D46" s="15" t="s">
        <v>87</v>
      </c>
      <c r="E46" s="16">
        <v>207694</v>
      </c>
      <c r="F46" s="16">
        <v>197309</v>
      </c>
      <c r="G46" s="16">
        <v>70371</v>
      </c>
      <c r="H46" s="16">
        <v>214133</v>
      </c>
      <c r="I46" s="16">
        <v>47704</v>
      </c>
      <c r="J46" s="16">
        <f t="shared" si="0"/>
        <v>-166429</v>
      </c>
      <c r="K46" s="18">
        <f t="shared" si="1"/>
        <v>-0.77722256728295036</v>
      </c>
      <c r="L46" s="1"/>
    </row>
    <row r="47" spans="1:12" ht="15" customHeight="1" x14ac:dyDescent="0.25">
      <c r="A47" s="14" t="s">
        <v>33</v>
      </c>
      <c r="B47" s="14" t="s">
        <v>88</v>
      </c>
      <c r="C47" s="14" t="s">
        <v>33</v>
      </c>
      <c r="D47" s="15" t="s">
        <v>89</v>
      </c>
      <c r="E47" s="16">
        <v>352081</v>
      </c>
      <c r="F47" s="16">
        <v>334477</v>
      </c>
      <c r="G47" s="16">
        <v>24503</v>
      </c>
      <c r="H47" s="16">
        <v>362996</v>
      </c>
      <c r="I47" s="16">
        <v>47127</v>
      </c>
      <c r="J47" s="16">
        <f t="shared" si="0"/>
        <v>-315869</v>
      </c>
      <c r="K47" s="18">
        <f t="shared" si="1"/>
        <v>-0.87017212310879455</v>
      </c>
      <c r="L47" s="1"/>
    </row>
    <row r="48" spans="1:12" ht="15" customHeight="1" x14ac:dyDescent="0.25">
      <c r="A48" s="14" t="s">
        <v>33</v>
      </c>
      <c r="B48" s="14" t="s">
        <v>41</v>
      </c>
      <c r="C48" s="14" t="s">
        <v>33</v>
      </c>
      <c r="D48" s="15" t="s">
        <v>90</v>
      </c>
      <c r="E48" s="16">
        <v>1006781</v>
      </c>
      <c r="F48" s="16">
        <v>956442</v>
      </c>
      <c r="G48" s="16">
        <v>759043</v>
      </c>
      <c r="H48" s="16">
        <v>1037991</v>
      </c>
      <c r="I48" s="16">
        <v>974808</v>
      </c>
      <c r="J48" s="16">
        <f t="shared" si="0"/>
        <v>-63183</v>
      </c>
      <c r="K48" s="18">
        <f t="shared" si="1"/>
        <v>-6.0870469975173196E-2</v>
      </c>
      <c r="L48" s="1"/>
    </row>
    <row r="49" spans="1:12" ht="15" customHeight="1" x14ac:dyDescent="0.25">
      <c r="A49" s="14" t="s">
        <v>91</v>
      </c>
      <c r="B49" s="14" t="s">
        <v>33</v>
      </c>
      <c r="C49" s="14" t="s">
        <v>33</v>
      </c>
      <c r="D49" s="15" t="s">
        <v>92</v>
      </c>
      <c r="E49" s="16">
        <v>29710890</v>
      </c>
      <c r="F49" s="16">
        <v>29710890</v>
      </c>
      <c r="G49" s="16">
        <v>2988315</v>
      </c>
      <c r="H49" s="16">
        <v>30631928</v>
      </c>
      <c r="I49" s="16">
        <v>51767213</v>
      </c>
      <c r="J49" s="16">
        <f t="shared" si="0"/>
        <v>21135285</v>
      </c>
      <c r="K49" s="18">
        <f t="shared" si="1"/>
        <v>0.68997566852468439</v>
      </c>
      <c r="L49" s="1"/>
    </row>
    <row r="50" spans="1:12" ht="15" customHeight="1" x14ac:dyDescent="0.25">
      <c r="A50" s="14" t="s">
        <v>33</v>
      </c>
      <c r="B50" s="14" t="s">
        <v>14</v>
      </c>
      <c r="C50" s="14" t="s">
        <v>33</v>
      </c>
      <c r="D50" s="15" t="s">
        <v>93</v>
      </c>
      <c r="E50" s="16">
        <v>0</v>
      </c>
      <c r="F50" s="16">
        <v>211247</v>
      </c>
      <c r="G50" s="16">
        <v>0</v>
      </c>
      <c r="H50" s="16">
        <v>0</v>
      </c>
      <c r="I50" s="16">
        <v>0</v>
      </c>
      <c r="J50" s="17"/>
      <c r="K50" s="18" t="s">
        <v>33</v>
      </c>
      <c r="L50" s="1"/>
    </row>
    <row r="51" spans="1:12" ht="15" customHeight="1" x14ac:dyDescent="0.25">
      <c r="A51" s="14" t="s">
        <v>33</v>
      </c>
      <c r="B51" s="14" t="s">
        <v>37</v>
      </c>
      <c r="C51" s="14" t="s">
        <v>33</v>
      </c>
      <c r="D51" s="15" t="s">
        <v>94</v>
      </c>
      <c r="E51" s="16">
        <v>29710890</v>
      </c>
      <c r="F51" s="16">
        <v>29499643</v>
      </c>
      <c r="G51" s="16">
        <v>2988315</v>
      </c>
      <c r="H51" s="16">
        <v>30631928</v>
      </c>
      <c r="I51" s="16">
        <v>51767213</v>
      </c>
      <c r="J51" s="16">
        <f>I51-H51</f>
        <v>21135285</v>
      </c>
      <c r="K51" s="18">
        <f>(J51/H51)</f>
        <v>0.68997566852468439</v>
      </c>
      <c r="L51" s="1"/>
    </row>
    <row r="52" spans="1:12" ht="15" customHeight="1" x14ac:dyDescent="0.25">
      <c r="A52" s="14" t="s">
        <v>95</v>
      </c>
      <c r="B52" s="14" t="s">
        <v>33</v>
      </c>
      <c r="C52" s="14" t="s">
        <v>33</v>
      </c>
      <c r="D52" s="15" t="s">
        <v>96</v>
      </c>
      <c r="E52" s="16">
        <v>25648739</v>
      </c>
      <c r="F52" s="16">
        <v>25648739</v>
      </c>
      <c r="G52" s="16">
        <v>8590155</v>
      </c>
      <c r="H52" s="16">
        <v>26443850</v>
      </c>
      <c r="I52" s="16">
        <v>22605040</v>
      </c>
      <c r="J52" s="16">
        <f>I52-H52</f>
        <v>-3838810</v>
      </c>
      <c r="K52" s="18">
        <f>(J52/H52)</f>
        <v>-0.14516834727167185</v>
      </c>
      <c r="L52" s="1"/>
    </row>
    <row r="53" spans="1:12" ht="15" customHeight="1" x14ac:dyDescent="0.25">
      <c r="A53" s="14" t="s">
        <v>33</v>
      </c>
      <c r="B53" s="14" t="s">
        <v>37</v>
      </c>
      <c r="C53" s="14" t="s">
        <v>33</v>
      </c>
      <c r="D53" s="15" t="s">
        <v>63</v>
      </c>
      <c r="E53" s="16">
        <v>25648739</v>
      </c>
      <c r="F53" s="16">
        <v>25648739</v>
      </c>
      <c r="G53" s="16">
        <v>8590155</v>
      </c>
      <c r="H53" s="16">
        <v>26443850</v>
      </c>
      <c r="I53" s="16">
        <v>22605040</v>
      </c>
      <c r="J53" s="16">
        <f>I53-H53</f>
        <v>-3838810</v>
      </c>
      <c r="K53" s="18">
        <f>(J53/H53)</f>
        <v>-0.14516834727167185</v>
      </c>
      <c r="L53" s="1"/>
    </row>
    <row r="54" spans="1:12" ht="15" customHeight="1" x14ac:dyDescent="0.25">
      <c r="A54" s="14" t="s">
        <v>33</v>
      </c>
      <c r="B54" s="14" t="s">
        <v>33</v>
      </c>
      <c r="C54" s="14" t="s">
        <v>70</v>
      </c>
      <c r="D54" s="15" t="s">
        <v>97</v>
      </c>
      <c r="E54" s="16">
        <v>15743032</v>
      </c>
      <c r="F54" s="16">
        <v>15743032</v>
      </c>
      <c r="G54" s="16">
        <v>3000000</v>
      </c>
      <c r="H54" s="16">
        <v>16231066</v>
      </c>
      <c r="I54" s="16">
        <v>12392256</v>
      </c>
      <c r="J54" s="16">
        <f>I54-H54</f>
        <v>-3838810</v>
      </c>
      <c r="K54" s="18">
        <f>(J54/H54)</f>
        <v>-0.23651003575489127</v>
      </c>
      <c r="L54" s="1"/>
    </row>
    <row r="55" spans="1:12" ht="27" customHeight="1" x14ac:dyDescent="0.25">
      <c r="A55" s="14" t="s">
        <v>33</v>
      </c>
      <c r="B55" s="14" t="s">
        <v>33</v>
      </c>
      <c r="C55" s="14" t="s">
        <v>98</v>
      </c>
      <c r="D55" s="15" t="s">
        <v>99</v>
      </c>
      <c r="E55" s="16">
        <v>9905707</v>
      </c>
      <c r="F55" s="16">
        <v>9905707</v>
      </c>
      <c r="G55" s="16">
        <v>5590155</v>
      </c>
      <c r="H55" s="16">
        <v>10212784</v>
      </c>
      <c r="I55" s="16">
        <v>10212784</v>
      </c>
      <c r="J55" s="17"/>
      <c r="K55" s="18" t="s">
        <v>33</v>
      </c>
      <c r="L55" s="1"/>
    </row>
    <row r="56" spans="1:12" ht="15" customHeight="1" x14ac:dyDescent="0.25">
      <c r="A56" s="14" t="s">
        <v>100</v>
      </c>
      <c r="B56" s="14" t="s">
        <v>33</v>
      </c>
      <c r="C56" s="14" t="s">
        <v>33</v>
      </c>
      <c r="D56" s="15" t="s">
        <v>101</v>
      </c>
      <c r="E56" s="16">
        <v>10</v>
      </c>
      <c r="F56" s="16">
        <v>1861223</v>
      </c>
      <c r="G56" s="16">
        <v>1865511</v>
      </c>
      <c r="H56" s="16">
        <v>10</v>
      </c>
      <c r="I56" s="16">
        <v>10</v>
      </c>
      <c r="J56" s="17"/>
      <c r="K56" s="18" t="s">
        <v>33</v>
      </c>
      <c r="L56" s="1"/>
    </row>
    <row r="57" spans="1:12" ht="15" customHeight="1" x14ac:dyDescent="0.25">
      <c r="A57" s="21" t="s">
        <v>33</v>
      </c>
      <c r="B57" s="21" t="s">
        <v>41</v>
      </c>
      <c r="C57" s="21" t="s">
        <v>33</v>
      </c>
      <c r="D57" s="22" t="s">
        <v>102</v>
      </c>
      <c r="E57" s="23">
        <v>10</v>
      </c>
      <c r="F57" s="23">
        <v>1861223</v>
      </c>
      <c r="G57" s="23">
        <v>1865511</v>
      </c>
      <c r="H57" s="23">
        <v>10</v>
      </c>
      <c r="I57" s="23">
        <v>10</v>
      </c>
      <c r="J57" s="24"/>
      <c r="K57" s="25" t="s">
        <v>33</v>
      </c>
      <c r="L57" s="1"/>
    </row>
    <row r="58" spans="1:1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5" customHeight="1" x14ac:dyDescent="0.25">
      <c r="A59" s="32" t="s">
        <v>103</v>
      </c>
      <c r="B59" s="33"/>
      <c r="C59" s="33"/>
      <c r="D59" s="33"/>
      <c r="E59" s="19">
        <v>98897146</v>
      </c>
      <c r="F59" s="19">
        <v>98559779</v>
      </c>
      <c r="G59" s="19">
        <v>39238034</v>
      </c>
      <c r="H59" s="19">
        <v>101279499</v>
      </c>
      <c r="I59" s="19">
        <v>122539344</v>
      </c>
      <c r="J59" s="19">
        <v>21259845</v>
      </c>
      <c r="K59" s="20">
        <v>0.20991262012463155</v>
      </c>
      <c r="L59" s="1"/>
    </row>
    <row r="60" spans="1:12" ht="15" customHeight="1" x14ac:dyDescent="0.25">
      <c r="A60" s="34" t="s">
        <v>104</v>
      </c>
      <c r="B60" s="35"/>
      <c r="C60" s="35"/>
      <c r="D60" s="35"/>
      <c r="E60" s="35"/>
      <c r="F60" s="35"/>
      <c r="G60" s="35"/>
      <c r="H60" s="35"/>
      <c r="I60" s="35"/>
      <c r="J60" s="1"/>
      <c r="K60" s="1"/>
      <c r="L60" s="1"/>
    </row>
    <row r="61" spans="1:12" ht="5.0999999999999996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</sheetData>
  <mergeCells count="17">
    <mergeCell ref="C5:F5"/>
    <mergeCell ref="J10:J11"/>
    <mergeCell ref="K10:K11"/>
    <mergeCell ref="A59:D59"/>
    <mergeCell ref="A60:I60"/>
    <mergeCell ref="A1:K1"/>
    <mergeCell ref="A2:K2"/>
    <mergeCell ref="A3:K3"/>
    <mergeCell ref="A6:B6"/>
    <mergeCell ref="C6:F6"/>
    <mergeCell ref="A7:B7"/>
    <mergeCell ref="C7:F7"/>
    <mergeCell ref="A9:A11"/>
    <mergeCell ref="B9:B11"/>
    <mergeCell ref="C9:C11"/>
    <mergeCell ref="D9:D11"/>
    <mergeCell ref="A5:B5"/>
  </mergeCells>
  <pageMargins left="0" right="0" top="0" bottom="0" header="0" footer="0"/>
  <pageSetup scale="92" orientation="landscape" r:id="rId1"/>
  <rowBreaks count="1" manualBreakCount="1">
    <brk id="3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2025-09-29T22:17:13Z</dcterms:created>
  <dcterms:modified xsi:type="dcterms:W3CDTF">2025-09-29T22:17:13Z</dcterms:modified>
</cp:coreProperties>
</file>