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2" xfId="36" applyAlignment="1" applyProtection="1" applyNumberFormat="1" applyFont="1" applyFill="1" applyBorder="1">
      <alignment wrapText="true"/>
      <protection hidden="false" locked="false"/>
    </xf>
    <xf numFmtId="2" fontId="3" fillId="38" borderId="12" xfId="37" applyAlignment="1" applyProtection="1" applyNumberFormat="1" applyFont="1" applyFill="1" applyBorder="1">
      <alignment wrapText="true" horizontal="right" vertical="top"/>
      <protection hidden="false" locked="tru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LAS CULTURAS, LAS ARTES Y EL PATRIMONIO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29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SUBSECRETARÍA DE LAS CULTURAS Y LAS ARTES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01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FOMENTO A LAS ORGANIZACIONES Y AL DESARROLLO CULTURAL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04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4.6443535E7</v>
      </c>
      <c r="G12" s="31" t="n">
        <v>5.4692613E7</v>
      </c>
      <c r="H12" s="31" t="n">
        <v>3.4300712E7</v>
      </c>
      <c r="I12" s="31" t="n">
        <v>4.7850249E7</v>
      </c>
      <c r="J12" s="31" t="n">
        <v>4.8928592E7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08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3" s="35" t="n">
        <v>10.0</v>
      </c>
      <c r="G13" s="35" t="n">
        <v>1010.0</v>
      </c>
      <c r="H13" s="35" t="n">
        <v>673.0</v>
      </c>
      <c r="I13" s="35" t="n">
        <v>10.0</v>
      </c>
      <c r="J13" s="35" t="n">
        <v>10.0</v>
      </c>
      <c r="K13" s="36" t="inlineStr"/>
      <c r="L13" s="37" t="inlineStr">
        <f/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Multas y Sanciones Pecuniarias</t>
          </r>
        </is>
      </c>
      <c r="F14" s="35" t="n">
        <v>0.0</v>
      </c>
      <c r="G14" s="35" t="n">
        <v>1000.0</v>
      </c>
      <c r="H14" s="35" t="n">
        <v>673.0</v>
      </c>
      <c r="I14" s="35" t="n">
        <v>0.0</v>
      </c>
      <c r="J14" s="35" t="n">
        <v>0.0</v>
      </c>
      <c r="K14" s="36" t="inlineStr"/>
      <c r="L14" s="37" t="inlineStr">
        <f/>
        <is/>
      </c>
      <c r="M14" s="3" t="inlineStr"/>
    </row>
    <row r="15" customHeight="1" ht="15">
      <c r="A15" s="33" t="inlineStr">
        <is/>
      </c>
      <c r="B15" s="33" t="inlineStr">
        <is>
          <r>
            <rPr>
              <rFont val="Times New Roman"/>
              <sz val="10.0"/>
            </rPr>
            <t xml:space="preserve">99</t>
          </r>
        </is>
      </c>
      <c r="C15" s="33" t="inlineStr">
        <is/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Otros</t>
          </r>
        </is>
      </c>
      <c r="F15" s="35" t="n">
        <v>10.0</v>
      </c>
      <c r="G15" s="35" t="n">
        <v>10.0</v>
      </c>
      <c r="H15" s="35" t="n">
        <v>0.0</v>
      </c>
      <c r="I15" s="35" t="n">
        <v>10.0</v>
      </c>
      <c r="J15" s="35" t="n">
        <v>10.0</v>
      </c>
      <c r="K15" s="36" t="inlineStr"/>
      <c r="L15" s="37" t="inlineStr">
        <f/>
        <is/>
      </c>
      <c r="M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09</t>
          </r>
        </is>
      </c>
      <c r="B16" s="33" t="inlineStr">
        <is/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APORTE FISCAL</t>
          </r>
        </is>
      </c>
      <c r="F16" s="35" t="n">
        <v>4.6443515E7</v>
      </c>
      <c r="G16" s="35" t="n">
        <v>5.4691593E7</v>
      </c>
      <c r="H16" s="35" t="n">
        <v>3.4300039E7</v>
      </c>
      <c r="I16" s="35" t="n">
        <v>4.7850229E7</v>
      </c>
      <c r="J16" s="35" t="n">
        <v>4.8928572E7</v>
      </c>
      <c r="K16" s="35" t="inlineStr">
        <f>J16-I16</f>
        <is/>
      </c>
      <c r="L16" s="37" t="inlineStr">
        <f>(K16/I16)</f>
        <is/>
      </c>
      <c r="M16" s="3" t="inlineStr"/>
    </row>
    <row r="17" customHeight="1" ht="15">
      <c r="A17" s="33" t="inlineStr">
        <is/>
      </c>
      <c r="B17" s="33" t="inlineStr">
        <is>
          <r>
            <rPr>
              <rFont val="Times New Roman"/>
              <sz val="10.0"/>
            </rPr>
            <t xml:space="preserve">01</t>
          </r>
        </is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Libre</t>
          </r>
        </is>
      </c>
      <c r="F17" s="35" t="n">
        <v>4.6443515E7</v>
      </c>
      <c r="G17" s="35" t="n">
        <v>5.4691593E7</v>
      </c>
      <c r="H17" s="35" t="n">
        <v>3.4300039E7</v>
      </c>
      <c r="I17" s="35" t="n">
        <v>4.7850229E7</v>
      </c>
      <c r="J17" s="35" t="n">
        <v>4.8928572E7</v>
      </c>
      <c r="K17" s="35" t="inlineStr">
        <f>J17-I17</f>
        <is/>
      </c>
      <c r="L17" s="37" t="inlineStr">
        <f>(K17/I17)</f>
        <is/>
      </c>
      <c r="M17" s="3" t="inlineStr"/>
    </row>
    <row r="18" customHeight="1" ht="15">
      <c r="A18" s="33" t="inlineStr">
        <is>
          <r>
            <rPr>
              <rFont val="Times New Roman"/>
              <sz val="10.0"/>
            </rPr>
            <t xml:space="preserve">15</t>
          </r>
        </is>
      </c>
      <c r="B18" s="33" t="inlineStr">
        <is/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SALDO INICIAL DE CAJA</t>
          </r>
        </is>
      </c>
      <c r="F18" s="35" t="n">
        <v>10.0</v>
      </c>
      <c r="G18" s="35" t="n">
        <v>10.0</v>
      </c>
      <c r="H18" s="35" t="n">
        <v>0.0</v>
      </c>
      <c r="I18" s="35" t="n">
        <v>10.0</v>
      </c>
      <c r="J18" s="35" t="n">
        <v>10.0</v>
      </c>
      <c r="K18" s="36" t="inlineStr"/>
      <c r="L18" s="37" t="inlineStr">
        <f/>
        <is/>
      </c>
      <c r="M18" s="3" t="inlineStr"/>
    </row>
    <row r="19" customHeight="1" ht="15">
      <c r="A19" s="29" t="inlineStr">
        <is/>
      </c>
      <c r="B19" s="29" t="inlineStr">
        <is/>
      </c>
      <c r="C19" s="29" t="inlineStr">
        <is/>
      </c>
      <c r="D19" s="29" t="inlineStr">
        <is/>
      </c>
      <c r="E19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19" s="31" t="n">
        <v>4.6443535E7</v>
      </c>
      <c r="G19" s="31" t="n">
        <v>5.4692613E7</v>
      </c>
      <c r="H19" s="31" t="n">
        <v>3.2106538E7</v>
      </c>
      <c r="I19" s="31" t="n">
        <v>4.7850249E7</v>
      </c>
      <c r="J19" s="31" t="n">
        <v>4.8928592E7</v>
      </c>
      <c r="K19" s="31" t="inlineStr">
        <f>J19-I19</f>
        <is/>
      </c>
      <c r="L19" s="32" t="inlineStr">
        <f>(K19/I19)</f>
        <is/>
      </c>
      <c r="M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21</t>
          </r>
        </is>
      </c>
      <c r="B20" s="33" t="inlineStr">
        <is/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GASTOS EN PERSONAL</t>
          </r>
        </is>
      </c>
      <c r="F20" s="35" t="n">
        <v>1065657.0</v>
      </c>
      <c r="G20" s="35" t="n">
        <v>1037344.0</v>
      </c>
      <c r="H20" s="35" t="n">
        <v>614803.0</v>
      </c>
      <c r="I20" s="35" t="n">
        <v>1065657.0</v>
      </c>
      <c r="J20" s="35" t="n">
        <v>1030528.0</v>
      </c>
      <c r="K20" s="35" t="inlineStr">
        <f>J20-I20</f>
        <is/>
      </c>
      <c r="L20" s="37" t="inlineStr">
        <f>(K20/I20)</f>
        <is/>
      </c>
      <c r="M20" s="3" t="inlineStr"/>
    </row>
    <row r="21" customHeight="1" ht="15">
      <c r="A21" s="33" t="inlineStr">
        <is>
          <r>
            <rPr>
              <rFont val="Times New Roman"/>
              <sz val="10.0"/>
            </rPr>
            <t xml:space="preserve">22</t>
          </r>
        </is>
      </c>
      <c r="B21" s="33" t="inlineStr">
        <is/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21" s="35" t="n">
        <v>3786485.0</v>
      </c>
      <c r="G21" s="35" t="n">
        <v>3597161.0</v>
      </c>
      <c r="H21" s="35" t="n">
        <v>1497117.0</v>
      </c>
      <c r="I21" s="35" t="n">
        <v>3903866.0</v>
      </c>
      <c r="J21" s="35" t="n">
        <v>3466009.0</v>
      </c>
      <c r="K21" s="35" t="inlineStr">
        <f>J21-I21</f>
        <is/>
      </c>
      <c r="L21" s="37" t="inlineStr">
        <f>(K21/I21)</f>
        <is/>
      </c>
      <c r="M21" s="3" t="inlineStr"/>
    </row>
    <row r="22" customHeight="1" ht="15">
      <c r="A22" s="33" t="inlineStr">
        <is>
          <r>
            <rPr>
              <rFont val="Times New Roman"/>
              <sz val="10.0"/>
            </rPr>
            <t xml:space="preserve">24</t>
          </r>
        </is>
      </c>
      <c r="B22" s="33" t="inlineStr">
        <is/>
      </c>
      <c r="C22" s="33" t="inlineStr">
        <is/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22" s="35" t="n">
        <v>2.531376E7</v>
      </c>
      <c r="G22" s="35" t="n">
        <v>2.5281456E7</v>
      </c>
      <c r="H22" s="35" t="n">
        <v>2.0682709E7</v>
      </c>
      <c r="I22" s="35" t="n">
        <v>2.6098487E7</v>
      </c>
      <c r="J22" s="35" t="n">
        <v>2.9493699E7</v>
      </c>
      <c r="K22" s="35" t="inlineStr">
        <f>J22-I22</f>
        <is/>
      </c>
      <c r="L22" s="37" t="inlineStr">
        <f>(K22/I22)</f>
        <is/>
      </c>
      <c r="M22" s="3" t="inlineStr"/>
    </row>
    <row r="23" customHeight="1" ht="15">
      <c r="A23" s="33" t="inlineStr">
        <is/>
      </c>
      <c r="B23" s="33" t="inlineStr">
        <is>
          <r>
            <rPr>
              <rFont val="Times New Roman"/>
              <sz val="10.0"/>
            </rPr>
            <t xml:space="preserve">01</t>
          </r>
        </is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Al Sector Privado</t>
          </r>
        </is>
      </c>
      <c r="F23" s="35" t="n">
        <v>2.1797966E7</v>
      </c>
      <c r="G23" s="35" t="n">
        <v>2.1765662E7</v>
      </c>
      <c r="H23" s="35" t="n">
        <v>1.9151597E7</v>
      </c>
      <c r="I23" s="35" t="n">
        <v>2.2473703E7</v>
      </c>
      <c r="J23" s="35" t="n">
        <v>2.5868915E7</v>
      </c>
      <c r="K23" s="35" t="inlineStr">
        <f>J23-I23</f>
        <is/>
      </c>
      <c r="L23" s="37" t="inlineStr">
        <f>(K23/I23)</f>
        <is/>
      </c>
      <c r="M23" s="3" t="inlineStr"/>
    </row>
    <row r="24" customHeight="1" ht="15">
      <c r="A24" s="33" t="inlineStr">
        <is/>
      </c>
      <c r="B24" s="33" t="inlineStr">
        <is/>
      </c>
      <c r="C24" s="33" t="inlineStr">
        <is>
          <r>
            <rPr>
              <rFont val="Times New Roman"/>
              <sz val="10.0"/>
            </rPr>
            <t xml:space="preserve">001</t>
          </r>
        </is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Puntos de Cultura Comunitaria</t>
          </r>
        </is>
      </c>
      <c r="F24" s="35" t="n">
        <v>3001545.0</v>
      </c>
      <c r="G24" s="35" t="n">
        <v>2969241.0</v>
      </c>
      <c r="H24" s="35" t="n">
        <v>2663587.0</v>
      </c>
      <c r="I24" s="35" t="n">
        <v>3094593.0</v>
      </c>
      <c r="J24" s="35" t="n">
        <v>3094593.0</v>
      </c>
      <c r="K24" s="36" t="inlineStr"/>
      <c r="L24" s="37" t="inlineStr">
        <f/>
        <is/>
      </c>
      <c r="M24" s="3" t="inlineStr"/>
    </row>
    <row r="25" customHeight="1" ht="15">
      <c r="A25" s="33" t="inlineStr">
        <is/>
      </c>
      <c r="B25" s="33" t="inlineStr">
        <is/>
      </c>
      <c r="C25" s="33" t="inlineStr">
        <is>
          <r>
            <rPr>
              <rFont val="Times New Roman"/>
              <sz val="10.0"/>
            </rPr>
            <t xml:space="preserve">002</t>
          </r>
        </is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Fomento y Desarrollo de Ecosistemas Creativos</t>
          </r>
        </is>
      </c>
      <c r="F25" s="35" t="n">
        <v>1375653.0</v>
      </c>
      <c r="G25" s="35" t="n">
        <v>1375653.0</v>
      </c>
      <c r="H25" s="35" t="n">
        <v>110000.0</v>
      </c>
      <c r="I25" s="35" t="n">
        <v>1418298.0</v>
      </c>
      <c r="J25" s="35" t="n">
        <v>1418298.0</v>
      </c>
      <c r="K25" s="36" t="inlineStr"/>
      <c r="L25" s="37" t="inlineStr">
        <f/>
        <is/>
      </c>
      <c r="M25" s="3" t="inlineStr"/>
    </row>
    <row r="26" customHeight="1" ht="15">
      <c r="A26" s="33" t="inlineStr">
        <is/>
      </c>
      <c r="B26" s="33" t="inlineStr">
        <is/>
      </c>
      <c r="C26" s="33" t="inlineStr">
        <is>
          <r>
            <rPr>
              <rFont val="Times New Roman"/>
              <sz val="10.0"/>
            </rPr>
            <t xml:space="preserve">138</t>
          </r>
        </is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Apoyo a Organizaciones Culturales Colaboradoras</t>
          </r>
        </is>
      </c>
      <c r="F26" s="35" t="n">
        <v>1.6715449E7</v>
      </c>
      <c r="G26" s="35" t="n">
        <v>1.6715449E7</v>
      </c>
      <c r="H26" s="35" t="n">
        <v>1.631301E7</v>
      </c>
      <c r="I26" s="35" t="n">
        <v>1.7233628E7</v>
      </c>
      <c r="J26" s="35" t="n">
        <v>2.062884E7</v>
      </c>
      <c r="K26" s="35" t="inlineStr">
        <f>J26-I26</f>
        <is/>
      </c>
      <c r="L26" s="37" t="inlineStr">
        <f>(K26/I26)</f>
        <is/>
      </c>
      <c r="M26" s="3" t="inlineStr"/>
    </row>
    <row r="27" customHeight="1" ht="15">
      <c r="A27" s="33" t="inlineStr">
        <is/>
      </c>
      <c r="B27" s="33" t="inlineStr">
        <is/>
      </c>
      <c r="C27" s="33" t="inlineStr">
        <is>
          <r>
            <rPr>
              <rFont val="Times New Roman"/>
              <sz val="10.0"/>
            </rPr>
            <t xml:space="preserve">150</t>
          </r>
        </is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Promoción y Fortalecimiento del Trabajo Cultural</t>
          </r>
        </is>
      </c>
      <c r="F27" s="35" t="n">
        <v>705319.0</v>
      </c>
      <c r="G27" s="35" t="n">
        <v>705319.0</v>
      </c>
      <c r="H27" s="35" t="n">
        <v>65000.0</v>
      </c>
      <c r="I27" s="35" t="n">
        <v>727184.0</v>
      </c>
      <c r="J27" s="35" t="n">
        <v>727184.0</v>
      </c>
      <c r="K27" s="36" t="inlineStr"/>
      <c r="L27" s="37" t="inlineStr">
        <f/>
        <is/>
      </c>
      <c r="M27" s="3" t="inlineStr"/>
    </row>
    <row r="28" customHeight="1" ht="15">
      <c r="A28" s="33" t="inlineStr">
        <is/>
      </c>
      <c r="B28" s="33" t="inlineStr">
        <is>
          <r>
            <rPr>
              <rFont val="Times New Roman"/>
              <sz val="10.0"/>
            </rPr>
            <t xml:space="preserve">03</t>
          </r>
        </is>
      </c>
      <c r="C28" s="33" t="inlineStr">
        <is/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F28" s="35" t="n">
        <v>1224350.0</v>
      </c>
      <c r="G28" s="35" t="n">
        <v>1224350.0</v>
      </c>
      <c r="H28" s="35" t="n">
        <v>768860.0</v>
      </c>
      <c r="I28" s="35" t="n">
        <v>1262305.0</v>
      </c>
      <c r="J28" s="35" t="n">
        <v>1262305.0</v>
      </c>
      <c r="K28" s="36" t="inlineStr"/>
      <c r="L28" s="37" t="inlineStr">
        <f/>
        <is/>
      </c>
      <c r="M28" s="3" t="inlineStr"/>
    </row>
    <row r="29" customHeight="1" ht="15">
      <c r="A29" s="33" t="inlineStr">
        <is/>
      </c>
      <c r="B29" s="33" t="inlineStr">
        <is/>
      </c>
      <c r="C29" s="33" t="inlineStr">
        <is>
          <r>
            <rPr>
              <rFont val="Times New Roman"/>
              <sz val="10.0"/>
            </rPr>
            <t xml:space="preserve">129</t>
          </r>
        </is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Red Cultura</t>
          </r>
        </is>
      </c>
      <c r="F29" s="35" t="n">
        <v>1224350.0</v>
      </c>
      <c r="G29" s="35" t="n">
        <v>1224350.0</v>
      </c>
      <c r="H29" s="35" t="n">
        <v>768860.0</v>
      </c>
      <c r="I29" s="35" t="n">
        <v>1262305.0</v>
      </c>
      <c r="J29" s="35" t="n">
        <v>1262305.0</v>
      </c>
      <c r="K29" s="36" t="inlineStr"/>
      <c r="L29" s="37" t="inlineStr">
        <f/>
        <is/>
      </c>
      <c r="M29" s="3" t="inlineStr"/>
    </row>
    <row r="30" customHeight="1" ht="15">
      <c r="A30" s="33" t="inlineStr">
        <is/>
      </c>
      <c r="B30" s="33" t="inlineStr">
        <is>
          <r>
            <rPr>
              <rFont val="Times New Roman"/>
              <sz val="10.0"/>
            </rPr>
            <t xml:space="preserve">09</t>
          </r>
        </is>
      </c>
      <c r="C30" s="33" t="inlineStr">
        <is/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A Unidades o Programas del Servicio</t>
          </r>
        </is>
      </c>
      <c r="F30" s="35" t="n">
        <v>2291444.0</v>
      </c>
      <c r="G30" s="35" t="n">
        <v>2291444.0</v>
      </c>
      <c r="H30" s="35" t="n">
        <v>762252.0</v>
      </c>
      <c r="I30" s="35" t="n">
        <v>2362479.0</v>
      </c>
      <c r="J30" s="35" t="n">
        <v>2362479.0</v>
      </c>
      <c r="K30" s="36" t="inlineStr"/>
      <c r="L30" s="37" t="inlineStr">
        <f/>
        <is/>
      </c>
      <c r="M30" s="3" t="inlineStr"/>
    </row>
    <row r="31" customHeight="1" ht="15">
      <c r="A31" s="33" t="inlineStr">
        <is/>
      </c>
      <c r="B31" s="33" t="inlineStr">
        <is/>
      </c>
      <c r="C31" s="33" t="inlineStr">
        <is>
          <r>
            <rPr>
              <rFont val="Times New Roman"/>
              <sz val="10.0"/>
            </rPr>
            <t xml:space="preserve">146</t>
          </r>
        </is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Fomento y Desarrollo de Artes de la Visualidad</t>
          </r>
        </is>
      </c>
      <c r="F31" s="35" t="n">
        <v>2291444.0</v>
      </c>
      <c r="G31" s="35" t="n">
        <v>2291444.0</v>
      </c>
      <c r="H31" s="35" t="n">
        <v>762252.0</v>
      </c>
      <c r="I31" s="35" t="n">
        <v>2362479.0</v>
      </c>
      <c r="J31" s="35" t="n">
        <v>2362479.0</v>
      </c>
      <c r="K31" s="36" t="inlineStr"/>
      <c r="L31" s="37" t="inlineStr">
        <f/>
        <is/>
      </c>
      <c r="M31" s="3" t="inlineStr"/>
    </row>
    <row r="32" customHeight="1" ht="15">
      <c r="A32" s="33" t="inlineStr">
        <is>
          <r>
            <rPr>
              <rFont val="Times New Roman"/>
              <sz val="10.0"/>
            </rPr>
            <t xml:space="preserve">25</t>
          </r>
        </is>
      </c>
      <c r="B32" s="33" t="inlineStr">
        <is/>
      </c>
      <c r="C32" s="33" t="inlineStr">
        <is/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INTEGROS AL FISCO</t>
          </r>
        </is>
      </c>
      <c r="F32" s="35" t="n">
        <v>10.0</v>
      </c>
      <c r="G32" s="35" t="n">
        <v>1010.0</v>
      </c>
      <c r="H32" s="35" t="n">
        <v>0.0</v>
      </c>
      <c r="I32" s="35" t="n">
        <v>10.0</v>
      </c>
      <c r="J32" s="35" t="n">
        <v>10.0</v>
      </c>
      <c r="K32" s="36" t="inlineStr"/>
      <c r="L32" s="37" t="inlineStr">
        <f/>
        <is/>
      </c>
      <c r="M32" s="3" t="inlineStr"/>
    </row>
    <row r="33" customHeight="1" ht="15">
      <c r="A33" s="33" t="inlineStr">
        <is/>
      </c>
      <c r="B33" s="33" t="inlineStr">
        <is>
          <r>
            <rPr>
              <rFont val="Times New Roman"/>
              <sz val="10.0"/>
            </rPr>
            <t xml:space="preserve">99</t>
          </r>
        </is>
      </c>
      <c r="C33" s="33" t="inlineStr">
        <is/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33" s="35" t="n">
        <v>10.0</v>
      </c>
      <c r="G33" s="35" t="n">
        <v>1010.0</v>
      </c>
      <c r="H33" s="35" t="n">
        <v>0.0</v>
      </c>
      <c r="I33" s="35" t="n">
        <v>10.0</v>
      </c>
      <c r="J33" s="35" t="n">
        <v>10.0</v>
      </c>
      <c r="K33" s="36" t="inlineStr"/>
      <c r="L33" s="37" t="inlineStr">
        <f/>
        <is/>
      </c>
      <c r="M33" s="3" t="inlineStr"/>
    </row>
    <row r="34" customHeight="1" ht="15">
      <c r="A34" s="33" t="inlineStr">
        <is>
          <r>
            <rPr>
              <rFont val="Times New Roman"/>
              <sz val="10.0"/>
            </rPr>
            <t xml:space="preserve">33</t>
          </r>
        </is>
      </c>
      <c r="B34" s="33" t="inlineStr">
        <is/>
      </c>
      <c r="C34" s="33" t="inlineStr">
        <is/>
      </c>
      <c r="D34" s="33" t="inlineStr">
        <is/>
      </c>
      <c r="E34" s="34" t="inlineStr">
        <is>
          <r>
            <rPr>
              <rFont val="Times New Roman"/>
              <sz val="10.0"/>
            </rPr>
            <t xml:space="preserve">TRANSFERENCIAS DE CAPITAL</t>
          </r>
        </is>
      </c>
      <c r="F34" s="35" t="n">
        <v>1.6277613E7</v>
      </c>
      <c r="G34" s="35" t="n">
        <v>1.5463733E7</v>
      </c>
      <c r="H34" s="35" t="n">
        <v>0.0</v>
      </c>
      <c r="I34" s="35" t="n">
        <v>1.6782219E7</v>
      </c>
      <c r="J34" s="35" t="n">
        <v>1.4938336E7</v>
      </c>
      <c r="K34" s="35" t="inlineStr">
        <f>J34-I34</f>
        <is/>
      </c>
      <c r="L34" s="37" t="inlineStr">
        <f>(K34/I34)</f>
        <is/>
      </c>
      <c r="M34" s="3" t="inlineStr"/>
    </row>
    <row r="35" customHeight="1" ht="15">
      <c r="A35" s="33" t="inlineStr">
        <is/>
      </c>
      <c r="B35" s="33" t="inlineStr">
        <is>
          <r>
            <rPr>
              <rFont val="Times New Roman"/>
              <sz val="10.0"/>
            </rPr>
            <t xml:space="preserve">01</t>
          </r>
        </is>
      </c>
      <c r="C35" s="33" t="inlineStr">
        <is/>
      </c>
      <c r="D35" s="33" t="inlineStr">
        <is/>
      </c>
      <c r="E35" s="34" t="inlineStr">
        <is>
          <r>
            <rPr>
              <rFont val="Times New Roman"/>
              <sz val="10.0"/>
            </rPr>
            <t xml:space="preserve">Al Sector Privado</t>
          </r>
        </is>
      </c>
      <c r="F35" s="35" t="n">
        <v>4091276.0</v>
      </c>
      <c r="G35" s="35" t="n">
        <v>3886712.0</v>
      </c>
      <c r="H35" s="35" t="n">
        <v>0.0</v>
      </c>
      <c r="I35" s="35" t="n">
        <v>4218106.0</v>
      </c>
      <c r="J35" s="35" t="n">
        <v>4218106.0</v>
      </c>
      <c r="K35" s="36" t="inlineStr"/>
      <c r="L35" s="37" t="inlineStr">
        <f/>
        <is/>
      </c>
      <c r="M35" s="3" t="inlineStr"/>
    </row>
    <row r="36" customHeight="1" ht="27">
      <c r="A36" s="33" t="inlineStr">
        <is/>
      </c>
      <c r="B36" s="33" t="inlineStr">
        <is/>
      </c>
      <c r="C36" s="33" t="inlineStr">
        <is>
          <r>
            <rPr>
              <rFont val="Times New Roman"/>
              <sz val="10.0"/>
            </rPr>
            <t xml:space="preserve">002</t>
          </r>
        </is>
      </c>
      <c r="D36" s="33" t="inlineStr">
        <is/>
      </c>
      <c r="E36" s="34" t="inlineStr">
        <is>
          <r>
            <rPr>
              <rFont val="Times New Roman"/>
              <sz val="10.0"/>
            </rPr>
            <t xml:space="preserve">Programa de Financiamiento de Infraestructura Cultural</t>
          </r>
        </is>
      </c>
      <c r="F36" s="35" t="n">
        <v>4091276.0</v>
      </c>
      <c r="G36" s="35" t="n">
        <v>3886712.0</v>
      </c>
      <c r="H36" s="35" t="n">
        <v>0.0</v>
      </c>
      <c r="I36" s="35" t="n">
        <v>4218106.0</v>
      </c>
      <c r="J36" s="35" t="n">
        <v>4218106.0</v>
      </c>
      <c r="K36" s="36" t="inlineStr"/>
      <c r="L36" s="37" t="inlineStr">
        <f/>
        <is/>
      </c>
      <c r="M36" s="3" t="inlineStr"/>
    </row>
    <row r="37" customHeight="1" ht="15">
      <c r="A37" s="33" t="inlineStr">
        <is/>
      </c>
      <c r="B37" s="33" t="inlineStr">
        <is>
          <r>
            <rPr>
              <rFont val="Times New Roman"/>
              <sz val="10.0"/>
            </rPr>
            <t xml:space="preserve">03</t>
          </r>
        </is>
      </c>
      <c r="C37" s="33" t="inlineStr">
        <is/>
      </c>
      <c r="D37" s="33" t="inlineStr">
        <is/>
      </c>
      <c r="E37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F37" s="35" t="n">
        <v>1.2186337E7</v>
      </c>
      <c r="G37" s="35" t="n">
        <v>1.1577021E7</v>
      </c>
      <c r="H37" s="35" t="n">
        <v>0.0</v>
      </c>
      <c r="I37" s="35" t="n">
        <v>1.2564113E7</v>
      </c>
      <c r="J37" s="35" t="n">
        <v>1.072023E7</v>
      </c>
      <c r="K37" s="35" t="inlineStr">
        <f>J37-I37</f>
        <is/>
      </c>
      <c r="L37" s="37" t="inlineStr">
        <f>(K37/I37)</f>
        <is/>
      </c>
      <c r="M37" s="3" t="inlineStr"/>
    </row>
    <row r="38" customHeight="1" ht="27">
      <c r="A38" s="33" t="inlineStr">
        <is/>
      </c>
      <c r="B38" s="33" t="inlineStr">
        <is/>
      </c>
      <c r="C38" s="33" t="inlineStr">
        <is>
          <r>
            <rPr>
              <rFont val="Times New Roman"/>
              <sz val="10.0"/>
            </rPr>
            <t xml:space="preserve">002</t>
          </r>
        </is>
      </c>
      <c r="D38" s="33" t="inlineStr">
        <is/>
      </c>
      <c r="E38" s="34" t="inlineStr">
        <is>
          <r>
            <rPr>
              <rFont val="Times New Roman"/>
              <sz val="10.0"/>
            </rPr>
            <t xml:space="preserve">Programa de Financiamiento de Infraestructura Cultural</t>
          </r>
        </is>
      </c>
      <c r="F38" s="35" t="n">
        <v>1.2186337E7</v>
      </c>
      <c r="G38" s="35" t="n">
        <v>1.1577021E7</v>
      </c>
      <c r="H38" s="35" t="n">
        <v>0.0</v>
      </c>
      <c r="I38" s="35" t="n">
        <v>1.2564113E7</v>
      </c>
      <c r="J38" s="35" t="n">
        <v>1.072023E7</v>
      </c>
      <c r="K38" s="35" t="inlineStr">
        <f>J38-I38</f>
        <is/>
      </c>
      <c r="L38" s="37" t="inlineStr">
        <f>(K38/I38)</f>
        <is/>
      </c>
      <c r="M38" s="3" t="inlineStr"/>
    </row>
    <row r="39" customHeight="1" ht="15">
      <c r="A39" s="33" t="inlineStr">
        <is>
          <r>
            <rPr>
              <rFont val="Times New Roman"/>
              <sz val="10.0"/>
            </rPr>
            <t xml:space="preserve">34</t>
          </r>
        </is>
      </c>
      <c r="B39" s="33" t="inlineStr">
        <is/>
      </c>
      <c r="C39" s="33" t="inlineStr">
        <is/>
      </c>
      <c r="D39" s="33" t="inlineStr">
        <is/>
      </c>
      <c r="E39" s="34" t="inlineStr">
        <is>
          <r>
            <rPr>
              <rFont val="Times New Roman"/>
              <sz val="10.0"/>
            </rPr>
            <t xml:space="preserve">SERVICIO DE LA DEUDA</t>
          </r>
        </is>
      </c>
      <c r="F39" s="35" t="n">
        <v>10.0</v>
      </c>
      <c r="G39" s="35" t="n">
        <v>9311909.0</v>
      </c>
      <c r="H39" s="35" t="n">
        <v>9311909.0</v>
      </c>
      <c r="I39" s="35" t="n">
        <v>10.0</v>
      </c>
      <c r="J39" s="35" t="n">
        <v>10.0</v>
      </c>
      <c r="K39" s="36" t="inlineStr"/>
      <c r="L39" s="37" t="inlineStr">
        <f/>
        <is/>
      </c>
      <c r="M39" s="3" t="inlineStr"/>
    </row>
    <row r="40" customHeight="1" ht="15">
      <c r="A40" s="33" t="inlineStr">
        <is/>
      </c>
      <c r="B40" s="33" t="inlineStr">
        <is>
          <r>
            <rPr>
              <rFont val="Times New Roman"/>
              <sz val="10.0"/>
            </rPr>
            <t xml:space="preserve">07</t>
          </r>
        </is>
      </c>
      <c r="C40" s="33" t="inlineStr">
        <is/>
      </c>
      <c r="D40" s="33" t="inlineStr">
        <is/>
      </c>
      <c r="E40" s="34" t="inlineStr">
        <is>
          <r>
            <rPr>
              <rFont val="Times New Roman"/>
              <sz val="10.0"/>
            </rPr>
            <t xml:space="preserve">Deuda Flotante</t>
          </r>
        </is>
      </c>
      <c r="F40" s="35" t="n">
        <v>10.0</v>
      </c>
      <c r="G40" s="35" t="n">
        <v>9311909.0</v>
      </c>
      <c r="H40" s="35" t="n">
        <v>9311909.0</v>
      </c>
      <c r="I40" s="35" t="n">
        <v>10.0</v>
      </c>
      <c r="J40" s="35" t="n">
        <v>10.0</v>
      </c>
      <c r="K40" s="36" t="inlineStr"/>
      <c r="L40" s="37" t="inlineStr">
        <f/>
        <is/>
      </c>
      <c r="M40" s="3" t="inlineStr"/>
    </row>
    <row r="41" customHeight="1" ht="15">
      <c r="A41" s="36" t="inlineStr"/>
      <c r="B41" s="36" t="inlineStr"/>
      <c r="C41" s="36" t="inlineStr"/>
      <c r="D41" s="36" t="inlineStr"/>
      <c r="E41" s="36" t="inlineStr"/>
      <c r="F41" s="36" t="inlineStr"/>
      <c r="G41" s="36" t="inlineStr"/>
      <c r="H41" s="36" t="inlineStr"/>
      <c r="I41" s="36" t="inlineStr"/>
      <c r="J41" s="36" t="inlineStr"/>
      <c r="K41" s="36" t="inlineStr"/>
      <c r="L41" s="36" t="inlineStr"/>
      <c r="M41" s="3" t="inlineStr"/>
    </row>
    <row r="42" customHeight="1" ht="15">
      <c r="A42" s="38" t="inlineStr"/>
      <c r="B42" s="38" t="inlineStr"/>
      <c r="C42" s="38" t="inlineStr"/>
      <c r="D42" s="38" t="inlineStr"/>
      <c r="E42" s="38" t="inlineStr"/>
      <c r="F42" s="38" t="inlineStr"/>
      <c r="G42" s="38" t="inlineStr"/>
      <c r="H42" s="38" t="inlineStr"/>
      <c r="I42" s="38" t="inlineStr"/>
      <c r="J42" s="38" t="inlineStr"/>
      <c r="K42" s="38" t="inlineStr"/>
      <c r="L42" s="38" t="inlineStr"/>
      <c r="M42" s="3" t="inlineStr"/>
    </row>
    <row r="43" customHeight="1" ht="15">
      <c r="A43" s="3" t="inlineStr"/>
      <c r="B43" s="3" t="inlineStr"/>
      <c r="C43" s="3" t="inlineStr"/>
      <c r="D43" s="3" t="inlineStr"/>
      <c r="E43" s="3" t="inlineStr"/>
      <c r="F43" s="3" t="inlineStr"/>
      <c r="G43" s="3" t="inlineStr"/>
      <c r="H43" s="3" t="inlineStr"/>
      <c r="I43" s="3" t="inlineStr"/>
      <c r="J43" s="3" t="inlineStr"/>
      <c r="K43" s="3" t="inlineStr"/>
      <c r="L43" s="3" t="inlineStr"/>
      <c r="M43" s="3" t="inlineStr"/>
    </row>
    <row r="44" customHeight="1" ht="15">
      <c r="A44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44" s="40" t="inlineStr"/>
      <c r="C44" s="40" t="inlineStr"/>
      <c r="D44" s="40" t="inlineStr"/>
      <c r="E44" s="40" t="inlineStr"/>
      <c r="F44" s="41" t="n">
        <v>4.6443515E7</v>
      </c>
      <c r="G44" s="41" t="n">
        <v>4.5379694E7</v>
      </c>
      <c r="H44" s="41" t="n">
        <v>2.2794629E7</v>
      </c>
      <c r="I44" s="41" t="n">
        <v>4.7850229E7</v>
      </c>
      <c r="J44" s="41" t="n">
        <v>4.8928572E7</v>
      </c>
      <c r="K44" s="41" t="n">
        <v>1078343.0</v>
      </c>
      <c r="L44" s="42" t="n">
        <v>0.02253579601468574</v>
      </c>
      <c r="M44" s="3" t="inlineStr"/>
    </row>
    <row r="45" customHeight="1" ht="15">
      <c r="A45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45" s="44" t="inlineStr"/>
      <c r="C45" s="44" t="inlineStr"/>
      <c r="D45" s="44" t="inlineStr"/>
      <c r="E45" s="44" t="inlineStr"/>
      <c r="F45" s="44" t="inlineStr"/>
      <c r="G45" s="44" t="inlineStr"/>
      <c r="H45" s="44" t="inlineStr"/>
      <c r="I45" s="44" t="inlineStr"/>
      <c r="J45" s="44" t="inlineStr"/>
      <c r="K45" s="3" t="inlineStr"/>
      <c r="L45" s="3" t="inlineStr"/>
      <c r="M45" s="3" t="inlineStr"/>
    </row>
    <row r="46" customHeight="1" ht="5">
      <c r="A46" s="3" t="inlineStr"/>
      <c r="B46" s="3" t="inlineStr"/>
      <c r="C46" s="3" t="inlineStr"/>
      <c r="D46" s="3" t="inlineStr"/>
      <c r="E46" s="3" t="inlineStr"/>
      <c r="F46" s="3" t="inlineStr"/>
      <c r="G46" s="3" t="inlineStr"/>
      <c r="H46" s="3" t="inlineStr"/>
      <c r="I46" s="3" t="inlineStr"/>
      <c r="J46" s="3" t="inlineStr"/>
      <c r="K46" s="3" t="inlineStr"/>
      <c r="L46" s="3" t="inlineStr"/>
      <c r="M46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44:E44"/>
    <mergeCell ref="A45:J45"/>
  </mergeCells>
  <pageMargins left="0.0" right="0.0" top="0.0" bottom="0.0" header="0.0" footer="0.0"/>
  <pageSetup orientation="landscape"/>
  <drawing r:id="rIdDr1"/>
</worksheet>
</file>