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2" fontId="3" fillId="37" borderId="12" xfId="36" applyAlignment="1" applyProtection="1" applyNumberFormat="1" applyFont="1" applyFill="1" applyBorder="1">
      <alignment wrapText="true" horizontal="right" vertical="top"/>
      <protection hidden="false" locked="true"/>
    </xf>
    <xf numFmtId="0" fontId="0" fillId="38" borderId="12" xfId="37" applyAlignment="1" applyProtection="1" applyNumberFormat="1" applyFont="1" applyFill="1" applyBorder="1">
      <alignment wrapText="true"/>
      <protection hidden="false" locked="fals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LAS CULTURAS, LAS ARTES Y EL PATRIMONIO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29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SUBSECRETARÍA DE LAS CULTURAS Y LAS ARTES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01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INSTITUCIONES COLABORADORAS EN EL ACCESO AL ARTE Y LA CULTURA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03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3.1592487E7</v>
      </c>
      <c r="G12" s="31" t="n">
        <v>3.9929487E7</v>
      </c>
      <c r="H12" s="31" t="n">
        <v>3.9928467E7</v>
      </c>
      <c r="I12" s="31" t="n">
        <v>3.2571852E7</v>
      </c>
      <c r="J12" s="31" t="n">
        <v>3.9436923E7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341501.0</v>
      </c>
      <c r="G13" s="35" t="n">
        <v>341501.0</v>
      </c>
      <c r="H13" s="35" t="n">
        <v>341501.0</v>
      </c>
      <c r="I13" s="35" t="n">
        <v>352088.0</v>
      </c>
      <c r="J13" s="35" t="n">
        <v>0.0</v>
      </c>
      <c r="K13" s="35" t="inlineStr">
        <f>J13-I13</f>
        <is/>
      </c>
      <c r="L13" s="36" t="inlineStr">
        <f>(K13/I13)</f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341501.0</v>
      </c>
      <c r="G14" s="35" t="n">
        <v>341501.0</v>
      </c>
      <c r="H14" s="35" t="n">
        <v>341501.0</v>
      </c>
      <c r="I14" s="35" t="n">
        <v>352088.0</v>
      </c>
      <c r="J14" s="35" t="n">
        <v>0.0</v>
      </c>
      <c r="K14" s="35" t="inlineStr">
        <f>J14-I14</f>
        <is/>
      </c>
      <c r="L14" s="36" t="inlineStr">
        <f>(K14/I14)</f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015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Proempleo</t>
          </r>
        </is>
      </c>
      <c r="F15" s="35" t="n">
        <v>341501.0</v>
      </c>
      <c r="G15" s="35" t="n">
        <v>341501.0</v>
      </c>
      <c r="H15" s="35" t="n">
        <v>341501.0</v>
      </c>
      <c r="I15" s="35" t="n">
        <v>352088.0</v>
      </c>
      <c r="J15" s="35" t="n">
        <v>0.0</v>
      </c>
      <c r="K15" s="35" t="inlineStr">
        <f>J15-I15</f>
        <is/>
      </c>
      <c r="L15" s="36" t="inlineStr">
        <f>(K15/I15)</f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08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6" s="35" t="n">
        <v>10.0</v>
      </c>
      <c r="G16" s="35" t="n">
        <v>1010.0</v>
      </c>
      <c r="H16" s="35" t="n">
        <v>0.0</v>
      </c>
      <c r="I16" s="35" t="n">
        <v>10.0</v>
      </c>
      <c r="J16" s="35" t="n">
        <v>0.0</v>
      </c>
      <c r="K16" s="35" t="inlineStr">
        <f>J16-I16</f>
        <is/>
      </c>
      <c r="L16" s="36" t="inlineStr">
        <f>(K16/I16)</f>
        <is/>
      </c>
      <c r="M16" s="3" t="inlineStr"/>
    </row>
    <row r="17" customHeight="1" ht="15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02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F17" s="35" t="n">
        <v>0.0</v>
      </c>
      <c r="G17" s="35" t="n">
        <v>1000.0</v>
      </c>
      <c r="H17" s="35" t="n">
        <v>0.0</v>
      </c>
      <c r="I17" s="35" t="n">
        <v>0.0</v>
      </c>
      <c r="J17" s="35" t="n">
        <v>0.0</v>
      </c>
      <c r="K17" s="37" t="inlineStr"/>
      <c r="L17" s="36" t="inlineStr">
        <f/>
        <is/>
      </c>
      <c r="M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99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Otros</t>
          </r>
        </is>
      </c>
      <c r="F18" s="35" t="n">
        <v>10.0</v>
      </c>
      <c r="G18" s="35" t="n">
        <v>10.0</v>
      </c>
      <c r="H18" s="35" t="n">
        <v>0.0</v>
      </c>
      <c r="I18" s="35" t="n">
        <v>10.0</v>
      </c>
      <c r="J18" s="35" t="n">
        <v>0.0</v>
      </c>
      <c r="K18" s="35" t="inlineStr">
        <f>J18-I18</f>
        <is/>
      </c>
      <c r="L18" s="36" t="inlineStr">
        <f>(K18/I18)</f>
        <is/>
      </c>
      <c r="M18" s="3" t="inlineStr"/>
    </row>
    <row r="19" customHeight="1" ht="15">
      <c r="A19" s="33" t="inlineStr">
        <is>
          <r>
            <rPr>
              <rFont val="Times New Roman"/>
              <sz val="10.0"/>
            </rPr>
            <t xml:space="preserve">09</t>
          </r>
        </is>
      </c>
      <c r="B19" s="33" t="inlineStr">
        <is/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APORTE FISCAL</t>
          </r>
        </is>
      </c>
      <c r="F19" s="35" t="n">
        <v>3.1250966E7</v>
      </c>
      <c r="G19" s="35" t="n">
        <v>3.9586966E7</v>
      </c>
      <c r="H19" s="35" t="n">
        <v>3.9586966E7</v>
      </c>
      <c r="I19" s="35" t="n">
        <v>3.2219744E7</v>
      </c>
      <c r="J19" s="35" t="n">
        <v>3.9436913E7</v>
      </c>
      <c r="K19" s="35" t="inlineStr">
        <f>J19-I19</f>
        <is/>
      </c>
      <c r="L19" s="36" t="inlineStr">
        <f>(K19/I19)</f>
        <is/>
      </c>
      <c r="M19" s="3" t="inlineStr"/>
    </row>
    <row r="20" customHeight="1" ht="15">
      <c r="A20" s="33" t="inlineStr">
        <is/>
      </c>
      <c r="B20" s="33" t="inlineStr">
        <is>
          <r>
            <rPr>
              <rFont val="Times New Roman"/>
              <sz val="10.0"/>
            </rPr>
            <t xml:space="preserve">01</t>
          </r>
        </is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Libre</t>
          </r>
        </is>
      </c>
      <c r="F20" s="35" t="n">
        <v>3.1250966E7</v>
      </c>
      <c r="G20" s="35" t="n">
        <v>3.9586966E7</v>
      </c>
      <c r="H20" s="35" t="n">
        <v>3.9586966E7</v>
      </c>
      <c r="I20" s="35" t="n">
        <v>3.2219744E7</v>
      </c>
      <c r="J20" s="35" t="n">
        <v>3.9436913E7</v>
      </c>
      <c r="K20" s="35" t="inlineStr">
        <f>J20-I20</f>
        <is/>
      </c>
      <c r="L20" s="36" t="inlineStr">
        <f>(K20/I20)</f>
        <is/>
      </c>
      <c r="M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15</t>
          </r>
        </is>
      </c>
      <c r="B21" s="33" t="inlineStr">
        <is/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1" s="35" t="n">
        <v>10.0</v>
      </c>
      <c r="G21" s="35" t="n">
        <v>10.0</v>
      </c>
      <c r="H21" s="35" t="n">
        <v>0.0</v>
      </c>
      <c r="I21" s="35" t="n">
        <v>10.0</v>
      </c>
      <c r="J21" s="35" t="n">
        <v>10.0</v>
      </c>
      <c r="K21" s="37" t="inlineStr"/>
      <c r="L21" s="36" t="inlineStr">
        <f/>
        <is/>
      </c>
      <c r="M21" s="3" t="inlineStr"/>
    </row>
    <row r="22" customHeight="1" ht="15">
      <c r="A22" s="29" t="inlineStr">
        <is/>
      </c>
      <c r="B22" s="29" t="inlineStr">
        <is/>
      </c>
      <c r="C22" s="29" t="inlineStr">
        <is/>
      </c>
      <c r="D22" s="29" t="inlineStr">
        <is/>
      </c>
      <c r="E22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2" s="31" t="n">
        <v>3.1592487E7</v>
      </c>
      <c r="G22" s="31" t="n">
        <v>3.9929487E7</v>
      </c>
      <c r="H22" s="31" t="n">
        <v>3.942685E7</v>
      </c>
      <c r="I22" s="31" t="n">
        <v>3.2571852E7</v>
      </c>
      <c r="J22" s="31" t="n">
        <v>3.9436923E7</v>
      </c>
      <c r="K22" s="31" t="inlineStr">
        <f>J22-I22</f>
        <is/>
      </c>
      <c r="L22" s="32" t="inlineStr">
        <f>(K22/I22)</f>
        <is/>
      </c>
      <c r="M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24</t>
          </r>
        </is>
      </c>
      <c r="B23" s="33" t="inlineStr">
        <is/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23" s="35" t="n">
        <v>3.1592467E7</v>
      </c>
      <c r="G23" s="35" t="n">
        <v>3.9928467E7</v>
      </c>
      <c r="H23" s="35" t="n">
        <v>3.942685E7</v>
      </c>
      <c r="I23" s="35" t="n">
        <v>3.2571832E7</v>
      </c>
      <c r="J23" s="35" t="n">
        <v>3.9436913E7</v>
      </c>
      <c r="K23" s="35" t="inlineStr">
        <f>J23-I23</f>
        <is/>
      </c>
      <c r="L23" s="36" t="inlineStr">
        <f>(K23/I23)</f>
        <is/>
      </c>
      <c r="M23" s="3" t="inlineStr"/>
    </row>
    <row r="24" customHeight="1" ht="15">
      <c r="A24" s="33" t="inlineStr">
        <is/>
      </c>
      <c r="B24" s="33" t="inlineStr">
        <is>
          <r>
            <rPr>
              <rFont val="Times New Roman"/>
              <sz val="10.0"/>
            </rPr>
            <t xml:space="preserve">01</t>
          </r>
        </is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Al Sector Privado</t>
          </r>
        </is>
      </c>
      <c r="F24" s="35" t="n">
        <v>2.6135267E7</v>
      </c>
      <c r="G24" s="35" t="n">
        <v>2.6135267E7</v>
      </c>
      <c r="H24" s="35" t="n">
        <v>2.563365E7</v>
      </c>
      <c r="I24" s="35" t="n">
        <v>2.6945459E7</v>
      </c>
      <c r="J24" s="35" t="n">
        <v>3.1401074E7</v>
      </c>
      <c r="K24" s="35" t="inlineStr">
        <f>J24-I24</f>
        <is/>
      </c>
      <c r="L24" s="36" t="inlineStr">
        <f>(K24/I24)</f>
        <is/>
      </c>
      <c r="M24" s="3" t="inlineStr"/>
    </row>
    <row r="25" customHeight="1" ht="15">
      <c r="A25" s="33" t="inlineStr">
        <is/>
      </c>
      <c r="B25" s="33" t="inlineStr">
        <is/>
      </c>
      <c r="C25" s="33" t="inlineStr">
        <is>
          <r>
            <rPr>
              <rFont val="Times New Roman"/>
              <sz val="10.0"/>
            </rPr>
            <t xml:space="preserve">081</t>
          </r>
        </is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Fundación Artesanías de Chile</t>
          </r>
        </is>
      </c>
      <c r="F25" s="35" t="n">
        <v>1419544.0</v>
      </c>
      <c r="G25" s="35" t="n">
        <v>1419544.0</v>
      </c>
      <c r="H25" s="35" t="n">
        <v>1419544.0</v>
      </c>
      <c r="I25" s="35" t="n">
        <v>1463550.0</v>
      </c>
      <c r="J25" s="35" t="n">
        <v>1565998.0</v>
      </c>
      <c r="K25" s="35" t="inlineStr">
        <f>J25-I25</f>
        <is/>
      </c>
      <c r="L25" s="36" t="inlineStr">
        <f>(K25/I25)</f>
        <is/>
      </c>
      <c r="M25" s="3" t="inlineStr"/>
    </row>
    <row r="26" customHeight="1" ht="15">
      <c r="A26" s="33" t="inlineStr">
        <is/>
      </c>
      <c r="B26" s="33" t="inlineStr">
        <is/>
      </c>
      <c r="C26" s="33" t="inlineStr">
        <is>
          <r>
            <rPr>
              <rFont val="Times New Roman"/>
              <sz val="10.0"/>
            </rPr>
            <t xml:space="preserve">181</t>
          </r>
        </is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Fundación Tiempos Nuevos</t>
          </r>
        </is>
      </c>
      <c r="F26" s="35" t="n">
        <v>4844965.0</v>
      </c>
      <c r="G26" s="35" t="n">
        <v>4844965.0</v>
      </c>
      <c r="H26" s="35" t="n">
        <v>4844966.0</v>
      </c>
      <c r="I26" s="35" t="n">
        <v>4995159.0</v>
      </c>
      <c r="J26" s="35" t="n">
        <v>5344819.0</v>
      </c>
      <c r="K26" s="35" t="inlineStr">
        <f>J26-I26</f>
        <is/>
      </c>
      <c r="L26" s="36" t="inlineStr">
        <f>(K26/I26)</f>
        <is/>
      </c>
      <c r="M26" s="3" t="inlineStr"/>
    </row>
    <row r="27" customHeight="1" ht="15">
      <c r="A27" s="33" t="inlineStr">
        <is/>
      </c>
      <c r="B27" s="33" t="inlineStr">
        <is/>
      </c>
      <c r="C27" s="33" t="inlineStr">
        <is>
          <r>
            <rPr>
              <rFont val="Times New Roman"/>
              <sz val="10.0"/>
            </rPr>
            <t xml:space="preserve">188</t>
          </r>
        </is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Corporación Cultural Municipalidad de Santiago</t>
          </r>
        </is>
      </c>
      <c r="F27" s="35" t="n">
        <v>3889936.0</v>
      </c>
      <c r="G27" s="35" t="n">
        <v>3889936.0</v>
      </c>
      <c r="H27" s="35" t="n">
        <v>3889936.0</v>
      </c>
      <c r="I27" s="35" t="n">
        <v>4010524.0</v>
      </c>
      <c r="J27" s="35" t="n">
        <v>4291260.0</v>
      </c>
      <c r="K27" s="35" t="inlineStr">
        <f>J27-I27</f>
        <is/>
      </c>
      <c r="L27" s="36" t="inlineStr">
        <f>(K27/I27)</f>
        <is/>
      </c>
      <c r="M27" s="3" t="inlineStr"/>
    </row>
    <row r="28" customHeight="1" ht="15">
      <c r="A28" s="33" t="inlineStr">
        <is/>
      </c>
      <c r="B28" s="33" t="inlineStr">
        <is/>
      </c>
      <c r="C28" s="33" t="inlineStr">
        <is>
          <r>
            <rPr>
              <rFont val="Times New Roman"/>
              <sz val="10.0"/>
            </rPr>
            <t xml:space="preserve">269</t>
          </r>
        </is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Centro Cultural Palacio de la Moneda</t>
          </r>
        </is>
      </c>
      <c r="F28" s="35" t="n">
        <v>2472815.0</v>
      </c>
      <c r="G28" s="35" t="n">
        <v>2472815.0</v>
      </c>
      <c r="H28" s="35" t="n">
        <v>2472816.0</v>
      </c>
      <c r="I28" s="35" t="n">
        <v>2549472.0</v>
      </c>
      <c r="J28" s="35" t="n">
        <v>2438436.0</v>
      </c>
      <c r="K28" s="35" t="inlineStr">
        <f>J28-I28</f>
        <is/>
      </c>
      <c r="L28" s="36" t="inlineStr">
        <f>(K28/I28)</f>
        <is/>
      </c>
      <c r="M28" s="3" t="inlineStr"/>
    </row>
    <row r="29" customHeight="1" ht="15">
      <c r="A29" s="33" t="inlineStr">
        <is/>
      </c>
      <c r="B29" s="33" t="inlineStr">
        <is/>
      </c>
      <c r="C29" s="33" t="inlineStr">
        <is>
          <r>
            <rPr>
              <rFont val="Times New Roman"/>
              <sz val="10.0"/>
            </rPr>
            <t xml:space="preserve">279</t>
          </r>
        </is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Corporación Centro Cultural Gabriela Mistral</t>
          </r>
        </is>
      </c>
      <c r="F29" s="35" t="n">
        <v>4202843.0</v>
      </c>
      <c r="G29" s="35" t="n">
        <v>4202843.0</v>
      </c>
      <c r="H29" s="35" t="n">
        <v>4202844.0</v>
      </c>
      <c r="I29" s="35" t="n">
        <v>4333131.0</v>
      </c>
      <c r="J29" s="35" t="n">
        <v>4636450.0</v>
      </c>
      <c r="K29" s="35" t="inlineStr">
        <f>J29-I29</f>
        <is/>
      </c>
      <c r="L29" s="36" t="inlineStr">
        <f>(K29/I29)</f>
        <is/>
      </c>
      <c r="M29" s="3" t="inlineStr"/>
    </row>
    <row r="30" customHeight="1" ht="15">
      <c r="A30" s="33" t="inlineStr">
        <is/>
      </c>
      <c r="B30" s="33" t="inlineStr">
        <is/>
      </c>
      <c r="C30" s="33" t="inlineStr">
        <is>
          <r>
            <rPr>
              <rFont val="Times New Roman"/>
              <sz val="10.0"/>
            </rPr>
            <t xml:space="preserve">291</t>
          </r>
        </is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Parque Cultural Valparaíso</t>
          </r>
        </is>
      </c>
      <c r="F30" s="35" t="n">
        <v>1567905.0</v>
      </c>
      <c r="G30" s="35" t="n">
        <v>1567905.0</v>
      </c>
      <c r="H30" s="35" t="n">
        <v>1567906.0</v>
      </c>
      <c r="I30" s="35" t="n">
        <v>1616510.0</v>
      </c>
      <c r="J30" s="35" t="n">
        <v>1729665.0</v>
      </c>
      <c r="K30" s="35" t="inlineStr">
        <f>J30-I30</f>
        <is/>
      </c>
      <c r="L30" s="36" t="inlineStr">
        <f>(K30/I30)</f>
        <is/>
      </c>
      <c r="M30" s="3" t="inlineStr"/>
    </row>
    <row r="31" customHeight="1" ht="15">
      <c r="A31" s="33" t="inlineStr">
        <is/>
      </c>
      <c r="B31" s="33" t="inlineStr">
        <is/>
      </c>
      <c r="C31" s="33" t="inlineStr">
        <is>
          <r>
            <rPr>
              <rFont val="Times New Roman"/>
              <sz val="10.0"/>
            </rPr>
            <t xml:space="preserve">292</t>
          </r>
        </is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Programa de Orquestas Regionales Profesionales</t>
          </r>
        </is>
      </c>
      <c r="F31" s="35" t="n">
        <v>2922273.0</v>
      </c>
      <c r="G31" s="35" t="n">
        <v>2922273.0</v>
      </c>
      <c r="H31" s="35" t="n">
        <v>2435228.0</v>
      </c>
      <c r="I31" s="35" t="n">
        <v>3012863.0</v>
      </c>
      <c r="J31" s="35" t="n">
        <v>5356200.0</v>
      </c>
      <c r="K31" s="35" t="inlineStr">
        <f>J31-I31</f>
        <is/>
      </c>
      <c r="L31" s="36" t="inlineStr">
        <f>(K31/I31)</f>
        <is/>
      </c>
      <c r="M31" s="3" t="inlineStr"/>
    </row>
    <row r="32" customHeight="1" ht="15">
      <c r="A32" s="33" t="inlineStr">
        <is/>
      </c>
      <c r="B32" s="33" t="inlineStr">
        <is/>
      </c>
      <c r="C32" s="33" t="inlineStr">
        <is>
          <r>
            <rPr>
              <rFont val="Times New Roman"/>
              <sz val="10.0"/>
            </rPr>
            <t xml:space="preserve">293</t>
          </r>
        </is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Fundación Internacional Teatro a Mil</t>
          </r>
        </is>
      </c>
      <c r="F32" s="35" t="n">
        <v>493725.0</v>
      </c>
      <c r="G32" s="35" t="n">
        <v>493725.0</v>
      </c>
      <c r="H32" s="35" t="n">
        <v>493726.0</v>
      </c>
      <c r="I32" s="35" t="n">
        <v>509030.0</v>
      </c>
      <c r="J32" s="35" t="n">
        <v>544662.0</v>
      </c>
      <c r="K32" s="35" t="inlineStr">
        <f>J32-I32</f>
        <is/>
      </c>
      <c r="L32" s="36" t="inlineStr">
        <f>(K32/I32)</f>
        <is/>
      </c>
      <c r="M32" s="3" t="inlineStr"/>
    </row>
    <row r="33" customHeight="1" ht="15">
      <c r="A33" s="33" t="inlineStr">
        <is/>
      </c>
      <c r="B33" s="33" t="inlineStr">
        <is/>
      </c>
      <c r="C33" s="33" t="inlineStr">
        <is>
          <r>
            <rPr>
              <rFont val="Times New Roman"/>
              <sz val="10.0"/>
            </rPr>
            <t xml:space="preserve">294</t>
          </r>
        </is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Corporación Cultural Balmaceda 1215</t>
          </r>
        </is>
      </c>
      <c r="F33" s="35" t="n">
        <v>1344645.0</v>
      </c>
      <c r="G33" s="35" t="n">
        <v>1344645.0</v>
      </c>
      <c r="H33" s="35" t="n">
        <v>1344646.0</v>
      </c>
      <c r="I33" s="35" t="n">
        <v>1386329.0</v>
      </c>
      <c r="J33" s="35" t="n">
        <v>1483372.0</v>
      </c>
      <c r="K33" s="35" t="inlineStr">
        <f>J33-I33</f>
        <is/>
      </c>
      <c r="L33" s="36" t="inlineStr">
        <f>(K33/I33)</f>
        <is/>
      </c>
      <c r="M33" s="3" t="inlineStr"/>
    </row>
    <row r="34" customHeight="1" ht="15">
      <c r="A34" s="33" t="inlineStr">
        <is/>
      </c>
      <c r="B34" s="33" t="inlineStr">
        <is/>
      </c>
      <c r="C34" s="33" t="inlineStr">
        <is>
          <r>
            <rPr>
              <rFont val="Times New Roman"/>
              <sz val="10.0"/>
            </rPr>
            <t xml:space="preserve">295</t>
          </r>
        </is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Corporación Cultural Matucana 100</t>
          </r>
        </is>
      </c>
      <c r="F34" s="35" t="n">
        <v>874103.0</v>
      </c>
      <c r="G34" s="35" t="n">
        <v>874103.0</v>
      </c>
      <c r="H34" s="35" t="n">
        <v>874104.0</v>
      </c>
      <c r="I34" s="35" t="n">
        <v>901200.0</v>
      </c>
      <c r="J34" s="35" t="n">
        <v>964284.0</v>
      </c>
      <c r="K34" s="35" t="inlineStr">
        <f>J34-I34</f>
        <is/>
      </c>
      <c r="L34" s="36" t="inlineStr">
        <f>(K34/I34)</f>
        <is/>
      </c>
      <c r="M34" s="3" t="inlineStr"/>
    </row>
    <row r="35" customHeight="1" ht="15">
      <c r="A35" s="33" t="inlineStr">
        <is/>
      </c>
      <c r="B35" s="33" t="inlineStr">
        <is/>
      </c>
      <c r="C35" s="33" t="inlineStr">
        <is>
          <r>
            <rPr>
              <rFont val="Times New Roman"/>
              <sz val="10.0"/>
            </rPr>
            <t xml:space="preserve">301</t>
          </r>
        </is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Sociedad de Escritores de Chile (SECH)</t>
          </r>
        </is>
      </c>
      <c r="F35" s="35" t="n">
        <v>29160.0</v>
      </c>
      <c r="G35" s="35" t="n">
        <v>29160.0</v>
      </c>
      <c r="H35" s="35" t="n">
        <v>14580.0</v>
      </c>
      <c r="I35" s="35" t="n">
        <v>30064.0</v>
      </c>
      <c r="J35" s="35" t="n">
        <v>32168.0</v>
      </c>
      <c r="K35" s="35" t="inlineStr">
        <f>J35-I35</f>
        <is/>
      </c>
      <c r="L35" s="36" t="inlineStr">
        <f>(K35/I35)</f>
        <is/>
      </c>
      <c r="M35" s="3" t="inlineStr"/>
    </row>
    <row r="36" customHeight="1" ht="15">
      <c r="A36" s="33" t="inlineStr">
        <is/>
      </c>
      <c r="B36" s="33" t="inlineStr">
        <is/>
      </c>
      <c r="C36" s="33" t="inlineStr">
        <is>
          <r>
            <rPr>
              <rFont val="Times New Roman"/>
              <sz val="10.0"/>
            </rPr>
            <t xml:space="preserve">302</t>
          </r>
        </is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Asociación de Pintores y Escultores</t>
          </r>
        </is>
      </c>
      <c r="F36" s="35" t="n">
        <v>29788.0</v>
      </c>
      <c r="G36" s="35" t="n">
        <v>29788.0</v>
      </c>
      <c r="H36" s="35" t="n">
        <v>29788.0</v>
      </c>
      <c r="I36" s="35" t="n">
        <v>30711.0</v>
      </c>
      <c r="J36" s="35" t="n">
        <v>32861.0</v>
      </c>
      <c r="K36" s="35" t="inlineStr">
        <f>J36-I36</f>
        <is/>
      </c>
      <c r="L36" s="36" t="inlineStr">
        <f>(K36/I36)</f>
        <is/>
      </c>
      <c r="M36" s="3" t="inlineStr"/>
    </row>
    <row r="37" customHeight="1" ht="15">
      <c r="A37" s="33" t="inlineStr">
        <is/>
      </c>
      <c r="B37" s="33" t="inlineStr">
        <is/>
      </c>
      <c r="C37" s="33" t="inlineStr">
        <is>
          <r>
            <rPr>
              <rFont val="Times New Roman"/>
              <sz val="10.0"/>
            </rPr>
            <t xml:space="preserve">303</t>
          </r>
        </is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Museo Violeta Parra</t>
          </r>
        </is>
      </c>
      <c r="F37" s="35" t="n">
        <v>573922.0</v>
      </c>
      <c r="G37" s="35" t="n">
        <v>573922.0</v>
      </c>
      <c r="H37" s="35" t="n">
        <v>573922.0</v>
      </c>
      <c r="I37" s="35" t="n">
        <v>591714.0</v>
      </c>
      <c r="J37" s="35" t="n">
        <v>0.0</v>
      </c>
      <c r="K37" s="35" t="inlineStr">
        <f>J37-I37</f>
        <is/>
      </c>
      <c r="L37" s="36" t="inlineStr">
        <f>(K37/I37)</f>
        <is/>
      </c>
      <c r="M37" s="3" t="inlineStr"/>
    </row>
    <row r="38" customHeight="1" ht="15">
      <c r="A38" s="33" t="inlineStr">
        <is/>
      </c>
      <c r="B38" s="33" t="inlineStr">
        <is/>
      </c>
      <c r="C38" s="33" t="inlineStr">
        <is>
          <r>
            <rPr>
              <rFont val="Times New Roman"/>
              <sz val="10.0"/>
            </rPr>
            <t xml:space="preserve">304</t>
          </r>
        </is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Fundación Larraín Echeñique</t>
          </r>
        </is>
      </c>
      <c r="F38" s="35" t="n">
        <v>449765.0</v>
      </c>
      <c r="G38" s="35" t="n">
        <v>449765.0</v>
      </c>
      <c r="H38" s="35" t="n">
        <v>449766.0</v>
      </c>
      <c r="I38" s="35" t="n">
        <v>463708.0</v>
      </c>
      <c r="J38" s="35" t="n">
        <v>0.0</v>
      </c>
      <c r="K38" s="35" t="inlineStr">
        <f>J38-I38</f>
        <is/>
      </c>
      <c r="L38" s="36" t="inlineStr">
        <f>(K38/I38)</f>
        <is/>
      </c>
      <c r="M38" s="3" t="inlineStr"/>
    </row>
    <row r="39" customHeight="1" ht="15">
      <c r="A39" s="33" t="inlineStr">
        <is/>
      </c>
      <c r="B39" s="33" t="inlineStr">
        <is/>
      </c>
      <c r="C39" s="33" t="inlineStr">
        <is>
          <r>
            <rPr>
              <rFont val="Times New Roman"/>
              <sz val="10.0"/>
            </rPr>
            <t xml:space="preserve">305</t>
          </r>
        </is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Corporación Cultural Teatro Regional Biobío</t>
          </r>
        </is>
      </c>
      <c r="F39" s="35" t="n">
        <v>869878.0</v>
      </c>
      <c r="G39" s="35" t="n">
        <v>869878.0</v>
      </c>
      <c r="H39" s="35" t="n">
        <v>869878.0</v>
      </c>
      <c r="I39" s="35" t="n">
        <v>896844.0</v>
      </c>
      <c r="J39" s="35" t="n">
        <v>959623.0</v>
      </c>
      <c r="K39" s="35" t="inlineStr">
        <f>J39-I39</f>
        <is/>
      </c>
      <c r="L39" s="36" t="inlineStr">
        <f>(K39/I39)</f>
        <is/>
      </c>
      <c r="M39" s="3" t="inlineStr"/>
    </row>
    <row r="40" customHeight="1" ht="15">
      <c r="A40" s="33" t="inlineStr">
        <is/>
      </c>
      <c r="B40" s="33" t="inlineStr">
        <is/>
      </c>
      <c r="C40" s="33" t="inlineStr">
        <is>
          <r>
            <rPr>
              <rFont val="Times New Roman"/>
              <sz val="10.0"/>
            </rPr>
            <t xml:space="preserve">306</t>
          </r>
        </is>
      </c>
      <c r="D40" s="33" t="inlineStr">
        <is/>
      </c>
      <c r="E40" s="34" t="inlineStr">
        <is>
          <r>
            <rPr>
              <rFont val="Times New Roman"/>
              <sz val="10.0"/>
            </rPr>
            <t xml:space="preserve">Corporación Cultural Artistas Del Acero</t>
          </r>
        </is>
      </c>
      <c r="F40" s="35" t="n">
        <v>150000.0</v>
      </c>
      <c r="G40" s="35" t="n">
        <v>150000.0</v>
      </c>
      <c r="H40" s="35" t="n">
        <v>150000.0</v>
      </c>
      <c r="I40" s="35" t="n">
        <v>154650.0</v>
      </c>
      <c r="J40" s="35" t="n">
        <v>165476.0</v>
      </c>
      <c r="K40" s="35" t="inlineStr">
        <f>J40-I40</f>
        <is/>
      </c>
      <c r="L40" s="36" t="inlineStr">
        <f>(K40/I40)</f>
        <is/>
      </c>
      <c r="M40" s="3" t="inlineStr"/>
    </row>
    <row r="41" customHeight="1" ht="15">
      <c r="A41" s="33" t="inlineStr">
        <is/>
      </c>
      <c r="B41" s="33" t="inlineStr">
        <is/>
      </c>
      <c r="C41" s="33" t="inlineStr">
        <is>
          <r>
            <rPr>
              <rFont val="Times New Roman"/>
              <sz val="10.0"/>
            </rPr>
            <t xml:space="preserve">306</t>
          </r>
        </is>
      </c>
      <c r="D41" s="33" t="inlineStr">
        <is/>
      </c>
      <c r="E41" s="34" t="inlineStr">
        <is>
          <r>
            <rPr>
              <rFont val="Times New Roman"/>
              <sz val="10.0"/>
            </rPr>
            <t xml:space="preserve">Corporación Cultural Artistas Del Acero</t>
          </r>
        </is>
      </c>
      <c r="F41" s="35" t="n">
        <v>150000.0</v>
      </c>
      <c r="G41" s="35" t="n">
        <v>150000.0</v>
      </c>
      <c r="H41" s="35" t="n">
        <v>150000.0</v>
      </c>
      <c r="I41" s="35" t="n">
        <v>154650.0</v>
      </c>
      <c r="J41" s="35" t="n">
        <v>165476.0</v>
      </c>
      <c r="K41" s="35" t="inlineStr">
        <f>J41-I41</f>
        <is/>
      </c>
      <c r="L41" s="36" t="inlineStr">
        <f>(K41/I41)</f>
        <is/>
      </c>
      <c r="M41" s="3" t="inlineStr"/>
    </row>
    <row r="42" customHeight="1" ht="27">
      <c r="A42" s="33" t="inlineStr">
        <is/>
      </c>
      <c r="B42" s="33" t="inlineStr">
        <is/>
      </c>
      <c r="C42" s="33" t="inlineStr">
        <is>
          <r>
            <rPr>
              <rFont val="Times New Roman"/>
              <sz val="10.0"/>
            </rPr>
            <t xml:space="preserve">307</t>
          </r>
        </is>
      </c>
      <c r="D42" s="33" t="inlineStr">
        <is/>
      </c>
      <c r="E42" s="34" t="inlineStr">
        <is>
          <r>
            <rPr>
              <rFont val="Times New Roman"/>
              <sz val="10.0"/>
            </rPr>
            <t xml:space="preserve">Corporación de Amigos del Teatro Regional del Maule</t>
          </r>
        </is>
      </c>
      <c r="F42" s="35" t="n">
        <v>0.0</v>
      </c>
      <c r="G42" s="35" t="n">
        <v>0.0</v>
      </c>
      <c r="H42" s="35" t="n">
        <v>0.0</v>
      </c>
      <c r="I42" s="35" t="n">
        <v>0.0</v>
      </c>
      <c r="J42" s="35" t="n">
        <v>618600.0</v>
      </c>
      <c r="K42" s="35" t="inlineStr">
        <f>J42-I42</f>
        <is/>
      </c>
      <c r="L42" s="36" t="inlineStr">
        <f/>
        <is/>
      </c>
      <c r="M42" s="3" t="inlineStr"/>
    </row>
    <row r="43" customHeight="1" ht="27">
      <c r="A43" s="33" t="inlineStr">
        <is/>
      </c>
      <c r="B43" s="33" t="inlineStr">
        <is/>
      </c>
      <c r="C43" s="33" t="inlineStr">
        <is>
          <r>
            <rPr>
              <rFont val="Times New Roman"/>
              <sz val="10.0"/>
            </rPr>
            <t xml:space="preserve">308</t>
          </r>
        </is>
      </c>
      <c r="D43" s="33" t="inlineStr">
        <is/>
      </c>
      <c r="E43" s="34" t="inlineStr">
        <is>
          <r>
            <rPr>
              <rFont val="Times New Roman"/>
              <sz val="10.0"/>
            </rPr>
            <t xml:space="preserve">Asociación Patrimonial Cultural Región de Los Rios - Teatro Cervantes</t>
          </r>
        </is>
      </c>
      <c r="F43" s="35" t="n">
        <v>0.0</v>
      </c>
      <c r="G43" s="35" t="n">
        <v>0.0</v>
      </c>
      <c r="H43" s="35" t="n">
        <v>0.0</v>
      </c>
      <c r="I43" s="35" t="n">
        <v>0.0</v>
      </c>
      <c r="J43" s="35" t="n">
        <v>309300.0</v>
      </c>
      <c r="K43" s="35" t="inlineStr">
        <f>J43-I43</f>
        <is/>
      </c>
      <c r="L43" s="36" t="inlineStr">
        <f/>
        <is/>
      </c>
      <c r="M43" s="3" t="inlineStr"/>
    </row>
    <row r="44" customHeight="1" ht="27">
      <c r="A44" s="33" t="inlineStr">
        <is/>
      </c>
      <c r="B44" s="33" t="inlineStr">
        <is/>
      </c>
      <c r="C44" s="33" t="inlineStr">
        <is>
          <r>
            <rPr>
              <rFont val="Times New Roman"/>
              <sz val="10.0"/>
            </rPr>
            <t xml:space="preserve">309</t>
          </r>
        </is>
      </c>
      <c r="D44" s="33" t="inlineStr">
        <is/>
      </c>
      <c r="E44" s="34" t="inlineStr">
        <is>
          <r>
            <rPr>
              <rFont val="Times New Roman"/>
              <sz val="10.0"/>
            </rPr>
            <t xml:space="preserve">Corporación Cultural Municipal de la Comuna de Chillan  -  Teatro Municipal de Chillan</t>
          </r>
        </is>
      </c>
      <c r="F44" s="35" t="n">
        <v>0.0</v>
      </c>
      <c r="G44" s="35" t="n">
        <v>0.0</v>
      </c>
      <c r="H44" s="35" t="n">
        <v>0.0</v>
      </c>
      <c r="I44" s="35" t="n">
        <v>0.0</v>
      </c>
      <c r="J44" s="35" t="n">
        <v>309300.0</v>
      </c>
      <c r="K44" s="35" t="inlineStr">
        <f>J44-I44</f>
        <is/>
      </c>
      <c r="L44" s="36" t="inlineStr">
        <f/>
        <is/>
      </c>
      <c r="M44" s="3" t="inlineStr"/>
    </row>
    <row r="45" customHeight="1" ht="15">
      <c r="A45" s="33" t="inlineStr">
        <is/>
      </c>
      <c r="B45" s="33" t="inlineStr">
        <is/>
      </c>
      <c r="C45" s="33" t="inlineStr">
        <is>
          <r>
            <rPr>
              <rFont val="Times New Roman"/>
              <sz val="10.0"/>
            </rPr>
            <t xml:space="preserve">310</t>
          </r>
        </is>
      </c>
      <c r="D45" s="33" t="inlineStr">
        <is/>
      </c>
      <c r="E45" s="34" t="inlineStr">
        <is>
          <r>
            <rPr>
              <rFont val="Times New Roman"/>
              <sz val="10.0"/>
            </rPr>
            <t xml:space="preserve">Teatro Municipal de Iquique</t>
          </r>
        </is>
      </c>
      <c r="F45" s="35" t="n">
        <v>0.0</v>
      </c>
      <c r="G45" s="35" t="n">
        <v>0.0</v>
      </c>
      <c r="H45" s="35" t="n">
        <v>0.0</v>
      </c>
      <c r="I45" s="35" t="n">
        <v>0.0</v>
      </c>
      <c r="J45" s="35" t="n">
        <v>309300.0</v>
      </c>
      <c r="K45" s="35" t="inlineStr">
        <f>J45-I45</f>
        <is/>
      </c>
      <c r="L45" s="36" t="inlineStr">
        <f/>
        <is/>
      </c>
      <c r="M45" s="3" t="inlineStr"/>
    </row>
    <row r="46" customHeight="1" ht="15">
      <c r="A46" s="33" t="inlineStr">
        <is/>
      </c>
      <c r="B46" s="33" t="inlineStr">
        <is/>
      </c>
      <c r="C46" s="33" t="inlineStr">
        <is>
          <r>
            <rPr>
              <rFont val="Times New Roman"/>
              <sz val="10.0"/>
            </rPr>
            <t xml:space="preserve">311</t>
          </r>
        </is>
      </c>
      <c r="D46" s="33" t="inlineStr">
        <is/>
      </c>
      <c r="E46" s="34" t="inlineStr">
        <is>
          <r>
            <rPr>
              <rFont val="Times New Roman"/>
              <sz val="10.0"/>
            </rPr>
            <t xml:space="preserve">Teatro Municipal de Viña del Mar</t>
          </r>
        </is>
      </c>
      <c r="F46" s="35" t="n">
        <v>0.0</v>
      </c>
      <c r="G46" s="35" t="n">
        <v>0.0</v>
      </c>
      <c r="H46" s="35" t="n">
        <v>0.0</v>
      </c>
      <c r="I46" s="35" t="n">
        <v>0.0</v>
      </c>
      <c r="J46" s="35" t="n">
        <v>309300.0</v>
      </c>
      <c r="K46" s="35" t="inlineStr">
        <f>J46-I46</f>
        <is/>
      </c>
      <c r="L46" s="36" t="inlineStr">
        <f/>
        <is/>
      </c>
      <c r="M46" s="3" t="inlineStr"/>
    </row>
    <row r="47" customHeight="1" ht="15">
      <c r="A47" s="33" t="inlineStr">
        <is/>
      </c>
      <c r="B47" s="33" t="inlineStr">
        <is>
          <r>
            <rPr>
              <rFont val="Times New Roman"/>
              <sz val="10.0"/>
            </rPr>
            <t xml:space="preserve">02</t>
          </r>
        </is>
      </c>
      <c r="C47" s="33" t="inlineStr">
        <is/>
      </c>
      <c r="D47" s="33" t="inlineStr">
        <is/>
      </c>
      <c r="E47" s="34" t="inlineStr">
        <is>
          <r>
            <rPr>
              <rFont val="Times New Roman"/>
              <sz val="10.0"/>
            </rPr>
            <t xml:space="preserve">Al Gobierno Central</t>
          </r>
        </is>
      </c>
      <c r="F47" s="35" t="n">
        <v>5457200.0</v>
      </c>
      <c r="G47" s="35" t="n">
        <v>1.37932E7</v>
      </c>
      <c r="H47" s="35" t="n">
        <v>1.37932E7</v>
      </c>
      <c r="I47" s="35" t="n">
        <v>5626373.0</v>
      </c>
      <c r="J47" s="35" t="n">
        <v>5870739.0</v>
      </c>
      <c r="K47" s="35" t="inlineStr">
        <f>J47-I47</f>
        <is/>
      </c>
      <c r="L47" s="36" t="inlineStr">
        <f>(K47/I47)</f>
        <is/>
      </c>
      <c r="M47" s="3" t="inlineStr"/>
    </row>
    <row r="48" customHeight="1" ht="27">
      <c r="A48" s="33" t="inlineStr">
        <is/>
      </c>
      <c r="B48" s="33" t="inlineStr">
        <is/>
      </c>
      <c r="C48" s="33" t="inlineStr">
        <is>
          <r>
            <rPr>
              <rFont val="Times New Roman"/>
              <sz val="10.0"/>
            </rPr>
            <t xml:space="preserve">005</t>
          </r>
        </is>
      </c>
      <c r="D48" s="33" t="inlineStr">
        <is/>
      </c>
      <c r="E48" s="34" t="inlineStr">
        <is>
          <r>
            <rPr>
              <rFont val="Times New Roman"/>
              <sz val="10.0"/>
            </rPr>
            <t xml:space="preserve">Universidades Públicas Colaboradoras en el Acceso al Arte y la Cultura</t>
          </r>
        </is>
      </c>
      <c r="F48" s="35" t="n">
        <v>5457200.0</v>
      </c>
      <c r="G48" s="35" t="n">
        <v>1.37932E7</v>
      </c>
      <c r="H48" s="35" t="n">
        <v>1.37932E7</v>
      </c>
      <c r="I48" s="35" t="n">
        <v>5626373.0</v>
      </c>
      <c r="J48" s="35" t="n">
        <v>5870739.0</v>
      </c>
      <c r="K48" s="35" t="inlineStr">
        <f>J48-I48</f>
        <is/>
      </c>
      <c r="L48" s="36" t="inlineStr">
        <f>(K48/I48)</f>
        <is/>
      </c>
      <c r="M48" s="3" t="inlineStr"/>
    </row>
    <row r="49" customHeight="1" ht="15">
      <c r="A49" s="33" t="inlineStr">
        <is/>
      </c>
      <c r="B49" s="33" t="inlineStr">
        <is>
          <r>
            <rPr>
              <rFont val="Times New Roman"/>
              <sz val="10.0"/>
            </rPr>
            <t xml:space="preserve">03</t>
          </r>
        </is>
      </c>
      <c r="C49" s="33" t="inlineStr">
        <is/>
      </c>
      <c r="D49" s="33" t="inlineStr">
        <is/>
      </c>
      <c r="E49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F49" s="35" t="n">
        <v>0.0</v>
      </c>
      <c r="G49" s="35" t="n">
        <v>0.0</v>
      </c>
      <c r="H49" s="35" t="n">
        <v>0.0</v>
      </c>
      <c r="I49" s="35" t="n">
        <v>0.0</v>
      </c>
      <c r="J49" s="35" t="n">
        <v>2165100.0</v>
      </c>
      <c r="K49" s="35" t="inlineStr">
        <f>J49-I49</f>
        <is/>
      </c>
      <c r="L49" s="36" t="inlineStr">
        <f/>
        <is/>
      </c>
      <c r="M49" s="3" t="inlineStr"/>
    </row>
    <row r="50" customHeight="1" ht="15">
      <c r="A50" s="33" t="inlineStr">
        <is>
          <r>
            <rPr>
              <rFont val="Times New Roman"/>
              <sz val="10.0"/>
            </rPr>
            <t xml:space="preserve">25</t>
          </r>
        </is>
      </c>
      <c r="B50" s="33" t="inlineStr">
        <is/>
      </c>
      <c r="C50" s="33" t="inlineStr">
        <is/>
      </c>
      <c r="D50" s="33" t="inlineStr">
        <is/>
      </c>
      <c r="E50" s="34" t="inlineStr">
        <is>
          <r>
            <rPr>
              <rFont val="Times New Roman"/>
              <sz val="10.0"/>
            </rPr>
            <t xml:space="preserve">INTEGROS AL FISCO</t>
          </r>
        </is>
      </c>
      <c r="F50" s="35" t="n">
        <v>10.0</v>
      </c>
      <c r="G50" s="35" t="n">
        <v>1010.0</v>
      </c>
      <c r="H50" s="35" t="n">
        <v>0.0</v>
      </c>
      <c r="I50" s="35" t="n">
        <v>10.0</v>
      </c>
      <c r="J50" s="35" t="n">
        <v>0.0</v>
      </c>
      <c r="K50" s="35" t="inlineStr">
        <f>J50-I50</f>
        <is/>
      </c>
      <c r="L50" s="36" t="inlineStr">
        <f>(K50/I50)</f>
        <is/>
      </c>
      <c r="M50" s="3" t="inlineStr"/>
    </row>
    <row r="51" customHeight="1" ht="15">
      <c r="A51" s="33" t="inlineStr">
        <is/>
      </c>
      <c r="B51" s="33" t="inlineStr">
        <is>
          <r>
            <rPr>
              <rFont val="Times New Roman"/>
              <sz val="10.0"/>
            </rPr>
            <t xml:space="preserve">99</t>
          </r>
        </is>
      </c>
      <c r="C51" s="33" t="inlineStr">
        <is/>
      </c>
      <c r="D51" s="33" t="inlineStr">
        <is/>
      </c>
      <c r="E51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51" s="35" t="n">
        <v>10.0</v>
      </c>
      <c r="G51" s="35" t="n">
        <v>1010.0</v>
      </c>
      <c r="H51" s="35" t="n">
        <v>0.0</v>
      </c>
      <c r="I51" s="35" t="n">
        <v>10.0</v>
      </c>
      <c r="J51" s="35" t="n">
        <v>0.0</v>
      </c>
      <c r="K51" s="35" t="inlineStr">
        <f>J51-I51</f>
        <is/>
      </c>
      <c r="L51" s="36" t="inlineStr">
        <f>(K51/I51)</f>
        <is/>
      </c>
      <c r="M51" s="3" t="inlineStr"/>
    </row>
    <row r="52" customHeight="1" ht="15">
      <c r="A52" s="33" t="inlineStr">
        <is>
          <r>
            <rPr>
              <rFont val="Times New Roman"/>
              <sz val="10.0"/>
            </rPr>
            <t xml:space="preserve">34</t>
          </r>
        </is>
      </c>
      <c r="B52" s="33" t="inlineStr">
        <is/>
      </c>
      <c r="C52" s="33" t="inlineStr">
        <is/>
      </c>
      <c r="D52" s="33" t="inlineStr">
        <is/>
      </c>
      <c r="E52" s="34" t="inlineStr">
        <is>
          <r>
            <rPr>
              <rFont val="Times New Roman"/>
              <sz val="10.0"/>
            </rPr>
            <t xml:space="preserve">SERVICIO DE LA DEUDA</t>
          </r>
        </is>
      </c>
      <c r="F52" s="35" t="n">
        <v>10.0</v>
      </c>
      <c r="G52" s="35" t="n">
        <v>10.0</v>
      </c>
      <c r="H52" s="35" t="n">
        <v>0.0</v>
      </c>
      <c r="I52" s="35" t="n">
        <v>10.0</v>
      </c>
      <c r="J52" s="35" t="n">
        <v>10.0</v>
      </c>
      <c r="K52" s="37" t="inlineStr"/>
      <c r="L52" s="36" t="inlineStr">
        <f/>
        <is/>
      </c>
      <c r="M52" s="3" t="inlineStr"/>
    </row>
    <row r="53" customHeight="1" ht="15">
      <c r="A53" s="33" t="inlineStr">
        <is/>
      </c>
      <c r="B53" s="33" t="inlineStr">
        <is>
          <r>
            <rPr>
              <rFont val="Times New Roman"/>
              <sz val="10.0"/>
            </rPr>
            <t xml:space="preserve">07</t>
          </r>
        </is>
      </c>
      <c r="C53" s="33" t="inlineStr">
        <is/>
      </c>
      <c r="D53" s="33" t="inlineStr">
        <is/>
      </c>
      <c r="E53" s="34" t="inlineStr">
        <is>
          <r>
            <rPr>
              <rFont val="Times New Roman"/>
              <sz val="10.0"/>
            </rPr>
            <t xml:space="preserve">Deuda Flotante</t>
          </r>
        </is>
      </c>
      <c r="F53" s="35" t="n">
        <v>10.0</v>
      </c>
      <c r="G53" s="35" t="n">
        <v>10.0</v>
      </c>
      <c r="H53" s="35" t="n">
        <v>0.0</v>
      </c>
      <c r="I53" s="35" t="n">
        <v>10.0</v>
      </c>
      <c r="J53" s="35" t="n">
        <v>10.0</v>
      </c>
      <c r="K53" s="37" t="inlineStr"/>
      <c r="L53" s="36" t="inlineStr">
        <f/>
        <is/>
      </c>
      <c r="M53" s="3" t="inlineStr"/>
    </row>
    <row r="54" customHeight="1" ht="15">
      <c r="A54" s="37" t="inlineStr"/>
      <c r="B54" s="37" t="inlineStr"/>
      <c r="C54" s="37" t="inlineStr"/>
      <c r="D54" s="37" t="inlineStr"/>
      <c r="E54" s="37" t="inlineStr"/>
      <c r="F54" s="37" t="inlineStr"/>
      <c r="G54" s="37" t="inlineStr"/>
      <c r="H54" s="37" t="inlineStr"/>
      <c r="I54" s="37" t="inlineStr"/>
      <c r="J54" s="37" t="inlineStr"/>
      <c r="K54" s="37" t="inlineStr"/>
      <c r="L54" s="37" t="inlineStr"/>
      <c r="M54" s="3" t="inlineStr"/>
    </row>
    <row r="55" customHeight="1" ht="15">
      <c r="A55" s="38" t="inlineStr"/>
      <c r="B55" s="38" t="inlineStr"/>
      <c r="C55" s="38" t="inlineStr"/>
      <c r="D55" s="38" t="inlineStr"/>
      <c r="E55" s="38" t="inlineStr"/>
      <c r="F55" s="38" t="inlineStr"/>
      <c r="G55" s="38" t="inlineStr"/>
      <c r="H55" s="38" t="inlineStr"/>
      <c r="I55" s="38" t="inlineStr"/>
      <c r="J55" s="38" t="inlineStr"/>
      <c r="K55" s="38" t="inlineStr"/>
      <c r="L55" s="38" t="inlineStr"/>
      <c r="M55" s="3" t="inlineStr"/>
    </row>
    <row r="56" customHeight="1" ht="15">
      <c r="A56" s="3" t="inlineStr"/>
      <c r="B56" s="3" t="inlineStr"/>
      <c r="C56" s="3" t="inlineStr"/>
      <c r="D56" s="3" t="inlineStr"/>
      <c r="E56" s="3" t="inlineStr"/>
      <c r="F56" s="3" t="inlineStr"/>
      <c r="G56" s="3" t="inlineStr"/>
      <c r="H56" s="3" t="inlineStr"/>
      <c r="I56" s="3" t="inlineStr"/>
      <c r="J56" s="3" t="inlineStr"/>
      <c r="K56" s="3" t="inlineStr"/>
      <c r="L56" s="3" t="inlineStr"/>
      <c r="M56" s="3" t="inlineStr"/>
    </row>
    <row r="57" customHeight="1" ht="15">
      <c r="A57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57" s="40" t="inlineStr"/>
      <c r="C57" s="40" t="inlineStr"/>
      <c r="D57" s="40" t="inlineStr"/>
      <c r="E57" s="40" t="inlineStr"/>
      <c r="F57" s="41" t="n">
        <v>3.1592467E7</v>
      </c>
      <c r="G57" s="41" t="n">
        <v>3.9928467E7</v>
      </c>
      <c r="H57" s="41" t="n">
        <v>3.942685E7</v>
      </c>
      <c r="I57" s="41" t="n">
        <v>3.2571832E7</v>
      </c>
      <c r="J57" s="41" t="n">
        <v>3.9436913E7</v>
      </c>
      <c r="K57" s="41" t="n">
        <v>6865081.0</v>
      </c>
      <c r="L57" s="42" t="n">
        <v>0.21076742014388383</v>
      </c>
      <c r="M57" s="3" t="inlineStr"/>
    </row>
    <row r="58" customHeight="1" ht="15">
      <c r="A58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58" s="44" t="inlineStr"/>
      <c r="C58" s="44" t="inlineStr"/>
      <c r="D58" s="44" t="inlineStr"/>
      <c r="E58" s="44" t="inlineStr"/>
      <c r="F58" s="44" t="inlineStr"/>
      <c r="G58" s="44" t="inlineStr"/>
      <c r="H58" s="44" t="inlineStr"/>
      <c r="I58" s="44" t="inlineStr"/>
      <c r="J58" s="44" t="inlineStr"/>
      <c r="K58" s="3" t="inlineStr"/>
      <c r="L58" s="3" t="inlineStr"/>
      <c r="M58" s="3" t="inlineStr"/>
    </row>
    <row r="59" customHeight="1" ht="5">
      <c r="A59" s="3" t="inlineStr"/>
      <c r="B59" s="3" t="inlineStr"/>
      <c r="C59" s="3" t="inlineStr"/>
      <c r="D59" s="3" t="inlineStr"/>
      <c r="E59" s="3" t="inlineStr"/>
      <c r="F59" s="3" t="inlineStr"/>
      <c r="G59" s="3" t="inlineStr"/>
      <c r="H59" s="3" t="inlineStr"/>
      <c r="I59" s="3" t="inlineStr"/>
      <c r="J59" s="3" t="inlineStr"/>
      <c r="K59" s="3" t="inlineStr"/>
      <c r="L59" s="3" t="inlineStr"/>
      <c r="M59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57:E57"/>
    <mergeCell ref="A58:J58"/>
  </mergeCells>
  <pageMargins left="0.0" right="0.0" top="0.0" bottom="0.0" header="0.0" footer="0.0"/>
  <pageSetup orientation="landscape"/>
  <drawing r:id="rIdDr1"/>
</worksheet>
</file>