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LAS CULTURAS, LAS ARTES Y EL PATRIMONIO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29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LAS CULTURAS Y LAS ARTES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FONDOS CULTURALES Y ARTÍSTICOS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02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8.3350944E7</v>
      </c>
      <c r="G12" s="31" t="n">
        <v>8.5522487E7</v>
      </c>
      <c r="H12" s="31" t="n">
        <v>7.4033483E7</v>
      </c>
      <c r="I12" s="31" t="n">
        <v>8.5770442E7</v>
      </c>
      <c r="J12" s="31" t="n">
        <v>9.6630232E7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0.0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0.0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0.0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10.0</v>
      </c>
      <c r="G16" s="35" t="n">
        <v>1010.0</v>
      </c>
      <c r="H16" s="35" t="n">
        <v>877.0</v>
      </c>
      <c r="I16" s="35" t="n">
        <v>10.0</v>
      </c>
      <c r="J16" s="35" t="n">
        <v>10.0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10.0</v>
      </c>
      <c r="G17" s="35" t="n">
        <v>10.0</v>
      </c>
      <c r="H17" s="35" t="n">
        <v>0.0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02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8" s="35" t="n">
        <v>0.0</v>
      </c>
      <c r="G18" s="35" t="n">
        <v>1000.0</v>
      </c>
      <c r="H18" s="35" t="n">
        <v>877.0</v>
      </c>
      <c r="I18" s="35" t="n">
        <v>0.0</v>
      </c>
      <c r="J18" s="35" t="n">
        <v>0.0</v>
      </c>
      <c r="K18" s="36" t="inlineStr"/>
      <c r="L18" s="37" t="inlineStr">
        <f/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APORTE FISCAL</t>
          </r>
        </is>
      </c>
      <c r="F19" s="35" t="n">
        <v>8.3350914E7</v>
      </c>
      <c r="G19" s="35" t="n">
        <v>8.5521457E7</v>
      </c>
      <c r="H19" s="35" t="n">
        <v>7.4032606E7</v>
      </c>
      <c r="I19" s="35" t="n">
        <v>8.5770412E7</v>
      </c>
      <c r="J19" s="35" t="n">
        <v>9.6630202E7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Libre</t>
          </r>
        </is>
      </c>
      <c r="F20" s="35" t="n">
        <v>8.3350914E7</v>
      </c>
      <c r="G20" s="35" t="n">
        <v>8.5521457E7</v>
      </c>
      <c r="H20" s="35" t="n">
        <v>7.4032606E7</v>
      </c>
      <c r="I20" s="35" t="n">
        <v>8.5770412E7</v>
      </c>
      <c r="J20" s="35" t="n">
        <v>9.6630202E7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15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1" s="35" t="n">
        <v>10.0</v>
      </c>
      <c r="G21" s="35" t="n">
        <v>10.0</v>
      </c>
      <c r="H21" s="35" t="n">
        <v>0.0</v>
      </c>
      <c r="I21" s="35" t="n">
        <v>10.0</v>
      </c>
      <c r="J21" s="35" t="n">
        <v>10.0</v>
      </c>
      <c r="K21" s="36" t="inlineStr"/>
      <c r="L21" s="37" t="inlineStr">
        <f/>
        <is/>
      </c>
      <c r="M21" s="3" t="inlineStr"/>
    </row>
    <row r="22" customHeight="1" ht="15">
      <c r="A22" s="29" t="inlineStr">
        <is/>
      </c>
      <c r="B22" s="29" t="inlineStr">
        <is/>
      </c>
      <c r="C22" s="29" t="inlineStr">
        <is/>
      </c>
      <c r="D22" s="29" t="inlineStr">
        <is/>
      </c>
      <c r="E22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2" s="31" t="n">
        <v>8.3350944E7</v>
      </c>
      <c r="G22" s="31" t="n">
        <v>8.5522487E7</v>
      </c>
      <c r="H22" s="31" t="n">
        <v>6.2933501E7</v>
      </c>
      <c r="I22" s="31" t="n">
        <v>8.5770442E7</v>
      </c>
      <c r="J22" s="31" t="n">
        <v>9.6630232E7</v>
      </c>
      <c r="K22" s="31" t="inlineStr">
        <f>J22-I22</f>
        <is/>
      </c>
      <c r="L22" s="32" t="inlineStr">
        <f>(K22/I22)</f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21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GASTOS EN PERSONAL</t>
          </r>
        </is>
      </c>
      <c r="F23" s="35" t="n">
        <v>5302593.0</v>
      </c>
      <c r="G23" s="35" t="n">
        <v>5161754.0</v>
      </c>
      <c r="H23" s="35" t="n">
        <v>2217769.0</v>
      </c>
      <c r="I23" s="35" t="n">
        <v>5302593.0</v>
      </c>
      <c r="J23" s="35" t="n">
        <v>5485327.0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22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4" s="35" t="n">
        <v>211223.0</v>
      </c>
      <c r="G24" s="35" t="n">
        <v>200662.0</v>
      </c>
      <c r="H24" s="35" t="n">
        <v>58602.0</v>
      </c>
      <c r="I24" s="35" t="n">
        <v>217771.0</v>
      </c>
      <c r="J24" s="35" t="n">
        <v>211673.0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23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5" s="35" t="n">
        <v>10.0</v>
      </c>
      <c r="G25" s="35" t="n">
        <v>10.0</v>
      </c>
      <c r="H25" s="35" t="n">
        <v>0.0</v>
      </c>
      <c r="I25" s="35" t="n">
        <v>10.0</v>
      </c>
      <c r="J25" s="35" t="n">
        <v>10.0</v>
      </c>
      <c r="K25" s="36" t="inlineStr"/>
      <c r="L25" s="37" t="inlineStr">
        <f/>
        <is/>
      </c>
      <c r="M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03</t>
          </r>
        </is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26" s="35" t="n">
        <v>10.0</v>
      </c>
      <c r="G26" s="35" t="n">
        <v>10.0</v>
      </c>
      <c r="H26" s="35" t="n">
        <v>0.0</v>
      </c>
      <c r="I26" s="35" t="n">
        <v>10.0</v>
      </c>
      <c r="J26" s="35" t="n">
        <v>10.0</v>
      </c>
      <c r="K26" s="36" t="inlineStr"/>
      <c r="L26" s="37" t="inlineStr">
        <f/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24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7" s="35" t="n">
        <v>7.7837088E7</v>
      </c>
      <c r="G27" s="35" t="n">
        <v>7.7542392E7</v>
      </c>
      <c r="H27" s="35" t="n">
        <v>5.8040636E7</v>
      </c>
      <c r="I27" s="35" t="n">
        <v>8.0250038E7</v>
      </c>
      <c r="J27" s="35" t="n">
        <v>9.0933192E7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01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Al Sector Privado</t>
          </r>
        </is>
      </c>
      <c r="F28" s="35" t="n">
        <v>7.3669088E7</v>
      </c>
      <c r="G28" s="35" t="n">
        <v>7.3374392E7</v>
      </c>
      <c r="H28" s="35" t="n">
        <v>5.3872636E7</v>
      </c>
      <c r="I28" s="35" t="n">
        <v>7.595283E7</v>
      </c>
      <c r="J28" s="35" t="n">
        <v>8.6293692E7</v>
      </c>
      <c r="K28" s="35" t="inlineStr">
        <f>J28-I28</f>
        <is/>
      </c>
      <c r="L28" s="37" t="inlineStr">
        <f>(K28/I28)</f>
        <is/>
      </c>
      <c r="M28" s="3" t="inlineStr"/>
    </row>
    <row r="29" customHeight="1" ht="27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094</t>
          </r>
        </is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Fondo Nacional de Fomento del Libro y la Lectura, Ley N°19.227</t>
          </r>
        </is>
      </c>
      <c r="F29" s="35" t="n">
        <v>1.1988797E7</v>
      </c>
      <c r="G29" s="35" t="n">
        <v>1.1940842E7</v>
      </c>
      <c r="H29" s="35" t="n">
        <v>8526550.0</v>
      </c>
      <c r="I29" s="35" t="n">
        <v>1.236045E7</v>
      </c>
      <c r="J29" s="35" t="n">
        <v>1.3323404E7</v>
      </c>
      <c r="K29" s="35" t="inlineStr">
        <f>J29-I29</f>
        <is/>
      </c>
      <c r="L29" s="37" t="inlineStr">
        <f>(K29/I29)</f>
        <is/>
      </c>
      <c r="M29" s="3" t="inlineStr"/>
    </row>
    <row r="30" customHeight="1" ht="27">
      <c r="A30" s="33" t="inlineStr">
        <is/>
      </c>
      <c r="B30" s="33" t="inlineStr">
        <is/>
      </c>
      <c r="C30" s="33" t="inlineStr">
        <is>
          <r>
            <rPr>
              <rFont val="Times New Roman"/>
              <sz val="10.0"/>
            </rPr>
            <t xml:space="preserve">097</t>
          </r>
        </is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Fondo Nacional de Desarrollo Cultural  y las Artes, Ley N°19.891</t>
          </r>
        </is>
      </c>
      <c r="F30" s="35" t="n">
        <v>1.6952828E7</v>
      </c>
      <c r="G30" s="35" t="n">
        <v>1.6885017E7</v>
      </c>
      <c r="H30" s="35" t="n">
        <v>1.4711551E7</v>
      </c>
      <c r="I30" s="35" t="n">
        <v>1.7478366E7</v>
      </c>
      <c r="J30" s="35" t="n">
        <v>1.8292856E7</v>
      </c>
      <c r="K30" s="35" t="inlineStr">
        <f>J30-I30</f>
        <is/>
      </c>
      <c r="L30" s="37" t="inlineStr">
        <f>(K30/I30)</f>
        <is/>
      </c>
      <c r="M30" s="3" t="inlineStr"/>
    </row>
    <row r="31" customHeight="1" ht="27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520</t>
          </r>
        </is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Fondo para el Fomento de la Música Nacional, Ley N°19.928</t>
          </r>
        </is>
      </c>
      <c r="F31" s="35" t="n">
        <v>1.0194971E7</v>
      </c>
      <c r="G31" s="35" t="n">
        <v>1.0154171E7</v>
      </c>
      <c r="H31" s="35" t="n">
        <v>7072216.0</v>
      </c>
      <c r="I31" s="35" t="n">
        <v>1.0511015E7</v>
      </c>
      <c r="J31" s="35" t="n">
        <v>1.1275521E7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521</t>
          </r>
        </is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Fondo de Fomento Audiovisual, Ley N°19.981</t>
          </r>
        </is>
      </c>
      <c r="F32" s="35" t="n">
        <v>2.2824789E7</v>
      </c>
      <c r="G32" s="35" t="n">
        <v>2.273349E7</v>
      </c>
      <c r="H32" s="35" t="n">
        <v>1.5651442E7</v>
      </c>
      <c r="I32" s="35" t="n">
        <v>2.3532357E7</v>
      </c>
      <c r="J32" s="35" t="n">
        <v>3.0506469E7</v>
      </c>
      <c r="K32" s="35" t="inlineStr">
        <f>J32-I32</f>
        <is/>
      </c>
      <c r="L32" s="37" t="inlineStr">
        <f>(K32/I32)</f>
        <is/>
      </c>
      <c r="M32" s="3" t="inlineStr"/>
    </row>
    <row r="33" customHeight="1" ht="27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522</t>
          </r>
        </is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Fondo Nacional de Fomento y Desarrollo de las Artes Escénicas, Ley N°21.175</t>
          </r>
        </is>
      </c>
      <c r="F33" s="35" t="n">
        <v>1.1707703E7</v>
      </c>
      <c r="G33" s="35" t="n">
        <v>1.1660872E7</v>
      </c>
      <c r="H33" s="35" t="n">
        <v>7910877.0</v>
      </c>
      <c r="I33" s="35" t="n">
        <v>1.2070642E7</v>
      </c>
      <c r="J33" s="35" t="n">
        <v>1.2895442E7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02</t>
          </r>
        </is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Al Gobierno Central</t>
          </r>
        </is>
      </c>
      <c r="F34" s="35" t="n">
        <v>4168000.0</v>
      </c>
      <c r="G34" s="35" t="n">
        <v>4168000.0</v>
      </c>
      <c r="H34" s="35" t="n">
        <v>4168000.0</v>
      </c>
      <c r="I34" s="35" t="n">
        <v>4297208.0</v>
      </c>
      <c r="J34" s="35" t="n">
        <v>4639500.0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27">
      <c r="A35" s="33" t="inlineStr">
        <is/>
      </c>
      <c r="B35" s="33" t="inlineStr">
        <is/>
      </c>
      <c r="C35" s="33" t="inlineStr">
        <is>
          <r>
            <rPr>
              <rFont val="Times New Roman"/>
              <sz val="10.0"/>
            </rPr>
            <t xml:space="preserve">004</t>
          </r>
        </is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Apoyo a Inversiones Audiovisuales de Alto Impacto-CORFO</t>
          </r>
        </is>
      </c>
      <c r="F35" s="35" t="n">
        <v>4168000.0</v>
      </c>
      <c r="G35" s="35" t="n">
        <v>4168000.0</v>
      </c>
      <c r="H35" s="35" t="n">
        <v>4168000.0</v>
      </c>
      <c r="I35" s="35" t="n">
        <v>4297208.0</v>
      </c>
      <c r="J35" s="35" t="n">
        <v>4639500.0</v>
      </c>
      <c r="K35" s="35" t="inlineStr">
        <f>J35-I35</f>
        <is/>
      </c>
      <c r="L35" s="37" t="inlineStr">
        <f>(K35/I35)</f>
        <is/>
      </c>
      <c r="M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25</t>
          </r>
        </is>
      </c>
      <c r="B36" s="33" t="inlineStr">
        <is/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INTEGROS AL FISCO</t>
          </r>
        </is>
      </c>
      <c r="F36" s="35" t="n">
        <v>20.0</v>
      </c>
      <c r="G36" s="35" t="n">
        <v>1020.0</v>
      </c>
      <c r="H36" s="35" t="n">
        <v>0.0</v>
      </c>
      <c r="I36" s="35" t="n">
        <v>20.0</v>
      </c>
      <c r="J36" s="35" t="n">
        <v>20.0</v>
      </c>
      <c r="K36" s="36" t="inlineStr"/>
      <c r="L36" s="37" t="inlineStr">
        <f/>
        <is/>
      </c>
      <c r="M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99</t>
          </r>
        </is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7" s="35" t="n">
        <v>20.0</v>
      </c>
      <c r="G37" s="35" t="n">
        <v>1020.0</v>
      </c>
      <c r="H37" s="35" t="n">
        <v>0.0</v>
      </c>
      <c r="I37" s="35" t="n">
        <v>20.0</v>
      </c>
      <c r="J37" s="35" t="n">
        <v>20.0</v>
      </c>
      <c r="K37" s="36" t="inlineStr"/>
      <c r="L37" s="37" t="inlineStr">
        <f/>
        <is/>
      </c>
      <c r="M37" s="3" t="inlineStr"/>
    </row>
    <row r="38" customHeight="1" ht="15">
      <c r="A38" s="33" t="inlineStr">
        <is>
          <r>
            <rPr>
              <rFont val="Times New Roman"/>
              <sz val="10.0"/>
            </rPr>
            <t xml:space="preserve">34</t>
          </r>
        </is>
      </c>
      <c r="B38" s="33" t="inlineStr">
        <is/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SERVICIO DE LA DEUDA</t>
          </r>
        </is>
      </c>
      <c r="F38" s="35" t="n">
        <v>10.0</v>
      </c>
      <c r="G38" s="35" t="n">
        <v>2616649.0</v>
      </c>
      <c r="H38" s="35" t="n">
        <v>2616494.0</v>
      </c>
      <c r="I38" s="35" t="n">
        <v>10.0</v>
      </c>
      <c r="J38" s="35" t="n">
        <v>10.0</v>
      </c>
      <c r="K38" s="36" t="inlineStr"/>
      <c r="L38" s="37" t="inlineStr">
        <f/>
        <is/>
      </c>
      <c r="M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07</t>
          </r>
        </is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Deuda Flotante</t>
          </r>
        </is>
      </c>
      <c r="F39" s="35" t="n">
        <v>10.0</v>
      </c>
      <c r="G39" s="35" t="n">
        <v>2616649.0</v>
      </c>
      <c r="H39" s="35" t="n">
        <v>2616494.0</v>
      </c>
      <c r="I39" s="35" t="n">
        <v>10.0</v>
      </c>
      <c r="J39" s="35" t="n">
        <v>10.0</v>
      </c>
      <c r="K39" s="36" t="inlineStr"/>
      <c r="L39" s="37" t="inlineStr">
        <f/>
        <is/>
      </c>
      <c r="M39" s="3" t="inlineStr"/>
    </row>
    <row r="40" customHeight="1" ht="15">
      <c r="A40" s="36" t="inlineStr"/>
      <c r="B40" s="36" t="inlineStr"/>
      <c r="C40" s="36" t="inlineStr"/>
      <c r="D40" s="36" t="inlineStr"/>
      <c r="E40" s="36" t="inlineStr"/>
      <c r="F40" s="36" t="inlineStr"/>
      <c r="G40" s="36" t="inlineStr"/>
      <c r="H40" s="36" t="inlineStr"/>
      <c r="I40" s="36" t="inlineStr"/>
      <c r="J40" s="36" t="inlineStr"/>
      <c r="K40" s="36" t="inlineStr"/>
      <c r="L40" s="36" t="inlineStr"/>
      <c r="M40" s="3" t="inlineStr"/>
    </row>
    <row r="41" customHeight="1" ht="15">
      <c r="A41" s="38" t="inlineStr"/>
      <c r="B41" s="38" t="inlineStr"/>
      <c r="C41" s="38" t="inlineStr"/>
      <c r="D41" s="38" t="inlineStr"/>
      <c r="E41" s="38" t="inlineStr"/>
      <c r="F41" s="38" t="inlineStr"/>
      <c r="G41" s="38" t="inlineStr"/>
      <c r="H41" s="38" t="inlineStr"/>
      <c r="I41" s="38" t="inlineStr"/>
      <c r="J41" s="38" t="inlineStr"/>
      <c r="K41" s="38" t="inlineStr"/>
      <c r="L41" s="38" t="inlineStr"/>
      <c r="M41" s="3" t="inlineStr"/>
    </row>
    <row r="42" customHeight="1" ht="15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  <c r="L42" s="3" t="inlineStr"/>
      <c r="M42" s="3" t="inlineStr"/>
    </row>
    <row r="43" customHeight="1" ht="15">
      <c r="A43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3" s="40" t="inlineStr"/>
      <c r="C43" s="40" t="inlineStr"/>
      <c r="D43" s="40" t="inlineStr"/>
      <c r="E43" s="40" t="inlineStr"/>
      <c r="F43" s="41" t="n">
        <v>8.3350914E7</v>
      </c>
      <c r="G43" s="41" t="n">
        <v>8.2904818E7</v>
      </c>
      <c r="H43" s="41" t="n">
        <v>6.0317007E7</v>
      </c>
      <c r="I43" s="41" t="n">
        <v>8.5770412E7</v>
      </c>
      <c r="J43" s="41" t="n">
        <v>9.6630202E7</v>
      </c>
      <c r="K43" s="41" t="n">
        <v>1.085979E7</v>
      </c>
      <c r="L43" s="42" t="n">
        <v>0.12661464188839386</v>
      </c>
      <c r="M43" s="3" t="inlineStr"/>
    </row>
    <row r="44" customHeight="1" ht="15">
      <c r="A44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4" s="44" t="inlineStr"/>
      <c r="C44" s="44" t="inlineStr"/>
      <c r="D44" s="44" t="inlineStr"/>
      <c r="E44" s="44" t="inlineStr"/>
      <c r="F44" s="44" t="inlineStr"/>
      <c r="G44" s="44" t="inlineStr"/>
      <c r="H44" s="44" t="inlineStr"/>
      <c r="I44" s="44" t="inlineStr"/>
      <c r="J44" s="44" t="inlineStr"/>
      <c r="K44" s="3" t="inlineStr"/>
      <c r="L44" s="3" t="inlineStr"/>
      <c r="M44" s="3" t="inlineStr"/>
    </row>
    <row r="45" customHeight="1" ht="5">
      <c r="A45" s="3" t="inlineStr"/>
      <c r="B45" s="3" t="inlineStr"/>
      <c r="C45" s="3" t="inlineStr"/>
      <c r="D45" s="3" t="inlineStr"/>
      <c r="E45" s="3" t="inlineStr"/>
      <c r="F45" s="3" t="inlineStr"/>
      <c r="G45" s="3" t="inlineStr"/>
      <c r="H45" s="3" t="inlineStr"/>
      <c r="I45" s="3" t="inlineStr"/>
      <c r="J45" s="3" t="inlineStr"/>
      <c r="K45" s="3" t="inlineStr"/>
      <c r="L45" s="3" t="inlineStr"/>
      <c r="M45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3:E43"/>
    <mergeCell ref="A44:J44"/>
  </mergeCells>
  <pageMargins left="0.0" right="0.0" top="0.0" bottom="0.0" header="0.0" footer="0.0"/>
  <pageSetup orientation="landscape"/>
  <drawing r:id="rIdDr1"/>
</worksheet>
</file>