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35656E3-9603-4471-9AF9-7BDFB26A9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analitico'!$A$1:$K$36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29" i="1"/>
  <c r="K29" i="1" s="1"/>
  <c r="J30" i="1"/>
  <c r="K30" i="1" s="1"/>
  <c r="K19" i="1"/>
  <c r="J17" i="1"/>
  <c r="K17" i="1" s="1"/>
  <c r="J13" i="1"/>
  <c r="J14" i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8" i="1"/>
  <c r="K18" i="1" s="1"/>
  <c r="J16" i="1"/>
  <c r="K16" i="1" s="1"/>
  <c r="J15" i="1"/>
  <c r="K15" i="1" s="1"/>
  <c r="J12" i="1"/>
  <c r="K12" i="1" s="1"/>
</calcChain>
</file>

<file path=xl/sharedStrings.xml><?xml version="1.0" encoding="utf-8"?>
<sst xmlns="http://schemas.openxmlformats.org/spreadsheetml/2006/main" count="128" uniqueCount="68">
  <si>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</si>
  <si>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</si>
  <si>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</si>
  <si>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</si>
  <si>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</si>
  <si>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 MUJER Y LA EQUIDAD DE GÉNERO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</si>
  <si>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</si>
  <si>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</si>
  <si>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</si>
  <si>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LA MUJER Y LA EQUIDAD DE GÉNERO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</si>
  <si>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</si>
  <si>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</si>
  <si>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</si>
  <si>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PREVENCIÓN Y ATENCIÓN DE VIOLENCIA CONTRA LAS MUJERES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</si>
  <si>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</si>
  <si>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</si>
  <si>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</si>
  <si>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</si>
  <si>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</si>
  <si>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</si>
  <si>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</si>
  <si>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</si>
  <si>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</si>
  <si>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</si>
  <si>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</si>
  <si>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</si>
  <si>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</si>
  <si>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</si>
  <si>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</si>
  <si>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</si>
  <si>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</si>
  <si>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</si>
  <si>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</si>
  <si>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</si>
  <si>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</si>
  <si>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</si>
  <si>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</si>
  <si>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</si>
  <si>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</si>
  <si>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</si>
  <si>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</si>
  <si>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</si>
  <si>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</si>
  <si>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</si>
  <si>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</si>
  <si>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</si>
  <si>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</si>
  <si>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</si>
  <si>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</si>
  <si>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</si>
  <si>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</si>
  <si>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</si>
  <si>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007</t>
    </r>
  </si>
  <si>
    <r>
      <rPr>
        <sz val="10"/>
        <rFont val="Times New Roman"/>
      </rPr>
      <t>Atención Inicial de las Violencias de Género</t>
    </r>
  </si>
  <si>
    <r>
      <rPr>
        <sz val="10"/>
        <rFont val="Times New Roman"/>
      </rPr>
      <t>008</t>
    </r>
  </si>
  <si>
    <r>
      <rPr>
        <sz val="10"/>
        <rFont val="Times New Roman"/>
      </rPr>
      <t>Prevención de las Violencias de Género</t>
    </r>
  </si>
  <si>
    <r>
      <rPr>
        <sz val="10"/>
        <rFont val="Times New Roman"/>
      </rPr>
      <t>014</t>
    </r>
  </si>
  <si>
    <r>
      <rPr>
        <sz val="10"/>
        <rFont val="Times New Roman"/>
      </rPr>
      <t>Recuperación del Ejercicio de la Autonomía para Víctimas y Sobrevivientes de VG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</si>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</sst>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8" borderId="13" xfId="0" applyNumberFormat="1" applyFont="1" applyFill="1" applyBorder="1" applyAlignment="1">
      <alignment horizontal="right" vertical="top" wrapText="1"/>
    </xf>
    <xf numFmtId="49" fontId="3" fillId="34" borderId="1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7"/>
  <sheetViews>
    <sheetView tabSelected="1" topLeftCell="A9" zoomScaleNormal="100" workbookViewId="0">
      <selection activeCell="A30" sqref="A30:K3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9" width="13.28515625" customWidth="1"/>
    <col min="10" max="10" width="9.5703125" customWidth="1"/>
    <col min="11" max="11" width="10" customWidth="1"/>
    <col min="12" max="12" width="5.42578125" customWidth="1"/>
  </cols>
  <sheetData>
    <row r="1" spans="1:12" ht="17.100000000000001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</row>
    <row r="2" spans="1:12" ht="17.100000000000001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</row>
    <row r="3" spans="1:12" ht="15" customHeight="1" x14ac:dyDescent="0.25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3" t="s">
        <v>4</v>
      </c>
      <c r="B5" s="34"/>
      <c r="C5" s="35" t="s">
        <v>5</v>
      </c>
      <c r="D5" s="36"/>
      <c r="E5" s="36"/>
      <c r="F5" s="3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3" t="s">
        <v>8</v>
      </c>
      <c r="B6" s="44"/>
      <c r="C6" s="45" t="s">
        <v>9</v>
      </c>
      <c r="D6" s="46"/>
      <c r="E6" s="46"/>
      <c r="F6" s="4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7" t="s">
        <v>12</v>
      </c>
      <c r="B7" s="48"/>
      <c r="C7" s="49" t="s">
        <v>13</v>
      </c>
      <c r="D7" s="50"/>
      <c r="E7" s="50"/>
      <c r="F7" s="50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51" t="s">
        <v>17</v>
      </c>
      <c r="B9" s="51" t="s">
        <v>18</v>
      </c>
      <c r="C9" s="51" t="s">
        <v>19</v>
      </c>
      <c r="D9" s="51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52"/>
      <c r="B10" s="52"/>
      <c r="C10" s="52"/>
      <c r="D10" s="52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7" t="s">
        <v>32</v>
      </c>
      <c r="K10" s="37" t="s">
        <v>33</v>
      </c>
      <c r="L10" s="1"/>
    </row>
    <row r="11" spans="1:12" ht="30" customHeight="1" x14ac:dyDescent="0.25">
      <c r="A11" s="52"/>
      <c r="B11" s="52"/>
      <c r="C11" s="52"/>
      <c r="D11" s="52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38"/>
      <c r="K11" s="38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25823027</v>
      </c>
      <c r="F12" s="12">
        <v>25923261</v>
      </c>
      <c r="G12" s="12">
        <v>25889805</v>
      </c>
      <c r="H12" s="12">
        <v>26623541</v>
      </c>
      <c r="I12" s="12">
        <v>29426549</v>
      </c>
      <c r="J12" s="12">
        <f>I12-H12</f>
        <v>2803008</v>
      </c>
      <c r="K12" s="13">
        <f>(J12/H12)</f>
        <v>0.10528306508890008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0</v>
      </c>
      <c r="F13" s="16">
        <v>0</v>
      </c>
      <c r="G13" s="16">
        <v>296634</v>
      </c>
      <c r="H13" s="16">
        <v>0</v>
      </c>
      <c r="I13" s="16">
        <v>0</v>
      </c>
      <c r="J13" s="16">
        <f t="shared" ref="J13:J14" si="0">I13-H13</f>
        <v>0</v>
      </c>
      <c r="K13" s="18">
        <v>0</v>
      </c>
      <c r="L13" s="1"/>
    </row>
    <row r="14" spans="1:12" ht="15" customHeight="1" x14ac:dyDescent="0.25">
      <c r="A14" s="14"/>
      <c r="B14" s="28" t="s">
        <v>66</v>
      </c>
      <c r="C14" s="14"/>
      <c r="D14" s="15" t="s">
        <v>67</v>
      </c>
      <c r="E14" s="16">
        <v>0</v>
      </c>
      <c r="F14" s="16">
        <v>0</v>
      </c>
      <c r="G14" s="16">
        <v>296634</v>
      </c>
      <c r="H14" s="16">
        <v>0</v>
      </c>
      <c r="I14" s="16">
        <v>0</v>
      </c>
      <c r="J14" s="16">
        <f t="shared" si="0"/>
        <v>0</v>
      </c>
      <c r="K14" s="18">
        <v>0</v>
      </c>
      <c r="L14" s="1"/>
    </row>
    <row r="15" spans="1:12" ht="15" customHeight="1" x14ac:dyDescent="0.25">
      <c r="A15" s="14" t="s">
        <v>40</v>
      </c>
      <c r="B15" s="14" t="s">
        <v>36</v>
      </c>
      <c r="C15" s="14" t="s">
        <v>36</v>
      </c>
      <c r="D15" s="15" t="s">
        <v>41</v>
      </c>
      <c r="E15" s="16">
        <v>25823017</v>
      </c>
      <c r="F15" s="16">
        <v>25923251</v>
      </c>
      <c r="G15" s="16">
        <v>25593171</v>
      </c>
      <c r="H15" s="16">
        <v>26623531</v>
      </c>
      <c r="I15" s="16">
        <v>29426539</v>
      </c>
      <c r="J15" s="16">
        <f>I15-H15</f>
        <v>2803008</v>
      </c>
      <c r="K15" s="18">
        <f>(J15/H15)</f>
        <v>0.10528310463401717</v>
      </c>
      <c r="L15" s="1"/>
    </row>
    <row r="16" spans="1:12" ht="15" customHeight="1" x14ac:dyDescent="0.25">
      <c r="A16" s="14" t="s">
        <v>36</v>
      </c>
      <c r="B16" s="14" t="s">
        <v>42</v>
      </c>
      <c r="C16" s="14" t="s">
        <v>36</v>
      </c>
      <c r="D16" s="15" t="s">
        <v>43</v>
      </c>
      <c r="E16" s="16">
        <v>25823017</v>
      </c>
      <c r="F16" s="16">
        <v>25923251</v>
      </c>
      <c r="G16" s="16">
        <v>25593171</v>
      </c>
      <c r="H16" s="16">
        <v>26623531</v>
      </c>
      <c r="I16" s="16">
        <v>29426539</v>
      </c>
      <c r="J16" s="16">
        <f>I16-H16</f>
        <v>2803008</v>
      </c>
      <c r="K16" s="18">
        <f>(J16/H16)</f>
        <v>0.10528310463401717</v>
      </c>
      <c r="L16" s="1"/>
    </row>
    <row r="17" spans="1:12" ht="15" customHeight="1" x14ac:dyDescent="0.25">
      <c r="A17" s="14" t="s">
        <v>44</v>
      </c>
      <c r="B17" s="14" t="s">
        <v>36</v>
      </c>
      <c r="C17" s="14" t="s">
        <v>36</v>
      </c>
      <c r="D17" s="15" t="s">
        <v>45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6">
        <f>I17-H17</f>
        <v>0</v>
      </c>
      <c r="K17" s="18">
        <f>(J17/H17)</f>
        <v>0</v>
      </c>
      <c r="L17" s="1"/>
    </row>
    <row r="18" spans="1:12" ht="15" customHeight="1" x14ac:dyDescent="0.25">
      <c r="A18" s="10" t="s">
        <v>36</v>
      </c>
      <c r="B18" s="10" t="s">
        <v>36</v>
      </c>
      <c r="C18" s="10" t="s">
        <v>36</v>
      </c>
      <c r="D18" s="11" t="s">
        <v>46</v>
      </c>
      <c r="E18" s="12">
        <v>25823027</v>
      </c>
      <c r="F18" s="12">
        <v>25923261</v>
      </c>
      <c r="G18" s="12">
        <v>22931055</v>
      </c>
      <c r="H18" s="12">
        <v>26623541</v>
      </c>
      <c r="I18" s="12">
        <v>29426549</v>
      </c>
      <c r="J18" s="12">
        <f>I18-H18</f>
        <v>2803008</v>
      </c>
      <c r="K18" s="13">
        <f>(J18/H18)</f>
        <v>0.10528306508890008</v>
      </c>
      <c r="L18" s="1"/>
    </row>
    <row r="19" spans="1:12" ht="15" customHeight="1" x14ac:dyDescent="0.25">
      <c r="A19" s="14" t="s">
        <v>47</v>
      </c>
      <c r="B19" s="14" t="s">
        <v>36</v>
      </c>
      <c r="C19" s="14" t="s">
        <v>36</v>
      </c>
      <c r="D19" s="15" t="s">
        <v>48</v>
      </c>
      <c r="E19" s="16">
        <v>193365</v>
      </c>
      <c r="F19" s="16">
        <v>183697</v>
      </c>
      <c r="G19" s="16">
        <v>25430</v>
      </c>
      <c r="H19" s="16">
        <v>199359</v>
      </c>
      <c r="I19" s="16">
        <v>199359</v>
      </c>
      <c r="J19" s="17">
        <v>0</v>
      </c>
      <c r="K19" s="18">
        <f t="shared" ref="K19:K28" si="1">(J19/H19)</f>
        <v>0</v>
      </c>
      <c r="L19" s="1"/>
    </row>
    <row r="20" spans="1:12" ht="15" customHeight="1" x14ac:dyDescent="0.25">
      <c r="A20" s="14" t="s">
        <v>49</v>
      </c>
      <c r="B20" s="14" t="s">
        <v>36</v>
      </c>
      <c r="C20" s="14" t="s">
        <v>36</v>
      </c>
      <c r="D20" s="15" t="s">
        <v>50</v>
      </c>
      <c r="E20" s="16">
        <v>25629652</v>
      </c>
      <c r="F20" s="16">
        <v>25629652</v>
      </c>
      <c r="G20" s="16">
        <v>22795713</v>
      </c>
      <c r="H20" s="16">
        <v>26424172</v>
      </c>
      <c r="I20" s="16">
        <v>29227180</v>
      </c>
      <c r="J20" s="16">
        <f t="shared" ref="J20:J28" si="2">I20-H20</f>
        <v>2803008</v>
      </c>
      <c r="K20" s="18">
        <f t="shared" si="1"/>
        <v>0.10607742032560187</v>
      </c>
      <c r="L20" s="1"/>
    </row>
    <row r="21" spans="1:12" ht="15" customHeight="1" x14ac:dyDescent="0.25">
      <c r="A21" s="14" t="s">
        <v>36</v>
      </c>
      <c r="B21" s="14" t="s">
        <v>15</v>
      </c>
      <c r="C21" s="14" t="s">
        <v>36</v>
      </c>
      <c r="D21" s="15" t="s">
        <v>51</v>
      </c>
      <c r="E21" s="16">
        <v>20188008</v>
      </c>
      <c r="F21" s="16">
        <v>21552308</v>
      </c>
      <c r="G21" s="16">
        <v>19705481</v>
      </c>
      <c r="H21" s="16">
        <v>20813837</v>
      </c>
      <c r="I21" s="16">
        <v>25023438</v>
      </c>
      <c r="J21" s="16">
        <f t="shared" si="2"/>
        <v>4209601</v>
      </c>
      <c r="K21" s="18">
        <f t="shared" si="1"/>
        <v>0.20225011851490909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52</v>
      </c>
      <c r="D22" s="15" t="s">
        <v>53</v>
      </c>
      <c r="E22" s="16">
        <v>10471806</v>
      </c>
      <c r="F22" s="16">
        <v>11040953</v>
      </c>
      <c r="G22" s="16">
        <v>10113688</v>
      </c>
      <c r="H22" s="16">
        <v>10796432</v>
      </c>
      <c r="I22" s="16">
        <v>11944762</v>
      </c>
      <c r="J22" s="16">
        <f t="shared" si="2"/>
        <v>1148330</v>
      </c>
      <c r="K22" s="18">
        <f t="shared" si="1"/>
        <v>0.10636199070211344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54</v>
      </c>
      <c r="D23" s="15" t="s">
        <v>55</v>
      </c>
      <c r="E23" s="16">
        <v>2268735</v>
      </c>
      <c r="F23" s="16">
        <v>2287027</v>
      </c>
      <c r="G23" s="16">
        <v>2282746</v>
      </c>
      <c r="H23" s="16">
        <v>2339066</v>
      </c>
      <c r="I23" s="16">
        <v>2446745</v>
      </c>
      <c r="J23" s="16">
        <f t="shared" si="2"/>
        <v>107679</v>
      </c>
      <c r="K23" s="18">
        <f t="shared" si="1"/>
        <v>4.6035041337012292E-2</v>
      </c>
      <c r="L23" s="1"/>
    </row>
    <row r="24" spans="1:12" ht="27" customHeight="1" x14ac:dyDescent="0.25">
      <c r="A24" s="14" t="s">
        <v>36</v>
      </c>
      <c r="B24" s="14" t="s">
        <v>36</v>
      </c>
      <c r="C24" s="14" t="s">
        <v>56</v>
      </c>
      <c r="D24" s="15" t="s">
        <v>57</v>
      </c>
      <c r="E24" s="16">
        <v>7447467</v>
      </c>
      <c r="F24" s="16">
        <v>8224328</v>
      </c>
      <c r="G24" s="16">
        <v>7309047</v>
      </c>
      <c r="H24" s="16">
        <v>7678339</v>
      </c>
      <c r="I24" s="16">
        <v>10631931</v>
      </c>
      <c r="J24" s="16">
        <f t="shared" si="2"/>
        <v>2953592</v>
      </c>
      <c r="K24" s="18">
        <f t="shared" si="1"/>
        <v>0.38466548559525698</v>
      </c>
      <c r="L24" s="1"/>
    </row>
    <row r="25" spans="1:12" ht="27" customHeight="1" x14ac:dyDescent="0.25">
      <c r="A25" s="14" t="s">
        <v>36</v>
      </c>
      <c r="B25" s="14" t="s">
        <v>38</v>
      </c>
      <c r="C25" s="14" t="s">
        <v>36</v>
      </c>
      <c r="D25" s="15" t="s">
        <v>58</v>
      </c>
      <c r="E25" s="16">
        <v>4612206</v>
      </c>
      <c r="F25" s="16">
        <v>3247906</v>
      </c>
      <c r="G25" s="16">
        <v>2553703</v>
      </c>
      <c r="H25" s="16">
        <v>4755184</v>
      </c>
      <c r="I25" s="16">
        <v>3348591</v>
      </c>
      <c r="J25" s="16">
        <f t="shared" si="2"/>
        <v>-1406593</v>
      </c>
      <c r="K25" s="18">
        <f t="shared" si="1"/>
        <v>-0.29580201312925009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52</v>
      </c>
      <c r="D26" s="15" t="s">
        <v>53</v>
      </c>
      <c r="E26" s="16">
        <v>510619</v>
      </c>
      <c r="F26" s="16">
        <v>186940</v>
      </c>
      <c r="G26" s="16">
        <v>186940</v>
      </c>
      <c r="H26" s="16">
        <v>526448</v>
      </c>
      <c r="I26" s="16">
        <v>192735</v>
      </c>
      <c r="J26" s="16">
        <f t="shared" si="2"/>
        <v>-333713</v>
      </c>
      <c r="K26" s="18">
        <f t="shared" si="1"/>
        <v>-0.63389546545907671</v>
      </c>
      <c r="L26" s="1"/>
    </row>
    <row r="27" spans="1:12" ht="15" customHeight="1" x14ac:dyDescent="0.25">
      <c r="A27" s="14" t="s">
        <v>36</v>
      </c>
      <c r="B27" s="14" t="s">
        <v>36</v>
      </c>
      <c r="C27" s="14" t="s">
        <v>54</v>
      </c>
      <c r="D27" s="15" t="s">
        <v>55</v>
      </c>
      <c r="E27" s="16">
        <v>188014</v>
      </c>
      <c r="F27" s="16">
        <v>148610</v>
      </c>
      <c r="G27" s="16">
        <v>148611</v>
      </c>
      <c r="H27" s="16">
        <v>193842</v>
      </c>
      <c r="I27" s="16">
        <v>153217</v>
      </c>
      <c r="J27" s="16">
        <f t="shared" si="2"/>
        <v>-40625</v>
      </c>
      <c r="K27" s="18">
        <f t="shared" si="1"/>
        <v>-0.20957790365349099</v>
      </c>
      <c r="L27" s="1"/>
    </row>
    <row r="28" spans="1:12" ht="27" customHeight="1" x14ac:dyDescent="0.25">
      <c r="A28" s="14" t="s">
        <v>36</v>
      </c>
      <c r="B28" s="14" t="s">
        <v>36</v>
      </c>
      <c r="C28" s="14" t="s">
        <v>56</v>
      </c>
      <c r="D28" s="15" t="s">
        <v>57</v>
      </c>
      <c r="E28" s="16">
        <v>3913573</v>
      </c>
      <c r="F28" s="16">
        <v>2912356</v>
      </c>
      <c r="G28" s="16">
        <v>2218152</v>
      </c>
      <c r="H28" s="16">
        <v>4034894</v>
      </c>
      <c r="I28" s="16">
        <v>3002639</v>
      </c>
      <c r="J28" s="16">
        <f t="shared" si="2"/>
        <v>-1032255</v>
      </c>
      <c r="K28" s="18">
        <f t="shared" si="1"/>
        <v>-0.25583199955190894</v>
      </c>
      <c r="L28" s="1"/>
    </row>
    <row r="29" spans="1:12" ht="15" customHeight="1" x14ac:dyDescent="0.25">
      <c r="A29" s="14" t="s">
        <v>36</v>
      </c>
      <c r="B29" s="14" t="s">
        <v>40</v>
      </c>
      <c r="C29" s="14" t="s">
        <v>36</v>
      </c>
      <c r="D29" s="15" t="s">
        <v>59</v>
      </c>
      <c r="E29" s="16">
        <v>829438</v>
      </c>
      <c r="F29" s="16">
        <v>829438</v>
      </c>
      <c r="G29" s="16">
        <v>536529</v>
      </c>
      <c r="H29" s="16">
        <v>855151</v>
      </c>
      <c r="I29" s="16">
        <v>855151</v>
      </c>
      <c r="J29" s="16">
        <f t="shared" ref="J29:J30" si="3">I29-H29</f>
        <v>0</v>
      </c>
      <c r="K29" s="18">
        <f t="shared" ref="K29:K30" si="4">(J29/H29)</f>
        <v>0</v>
      </c>
      <c r="L29" s="1"/>
    </row>
    <row r="30" spans="1:12" ht="15" customHeight="1" x14ac:dyDescent="0.25">
      <c r="A30" s="24" t="s">
        <v>36</v>
      </c>
      <c r="B30" s="24" t="s">
        <v>36</v>
      </c>
      <c r="C30" s="24" t="s">
        <v>52</v>
      </c>
      <c r="D30" s="25" t="s">
        <v>53</v>
      </c>
      <c r="E30" s="26">
        <v>782050</v>
      </c>
      <c r="F30" s="26">
        <v>782050</v>
      </c>
      <c r="G30" s="26">
        <v>518599</v>
      </c>
      <c r="H30" s="26">
        <v>806294</v>
      </c>
      <c r="I30" s="26">
        <v>806294</v>
      </c>
      <c r="J30" s="26">
        <f t="shared" si="3"/>
        <v>0</v>
      </c>
      <c r="K30" s="27">
        <f t="shared" si="4"/>
        <v>0</v>
      </c>
      <c r="L30" s="1"/>
    </row>
    <row r="31" spans="1:12" ht="15" customHeight="1" x14ac:dyDescent="0.25">
      <c r="A31" s="21" t="s">
        <v>36</v>
      </c>
      <c r="B31" s="21" t="s">
        <v>36</v>
      </c>
      <c r="C31" s="21" t="s">
        <v>54</v>
      </c>
      <c r="D31" s="22" t="s">
        <v>55</v>
      </c>
      <c r="E31" s="23">
        <v>47388</v>
      </c>
      <c r="F31" s="23">
        <v>47388</v>
      </c>
      <c r="G31" s="23">
        <v>17930</v>
      </c>
      <c r="H31" s="23">
        <v>48857</v>
      </c>
      <c r="I31" s="23">
        <v>48857</v>
      </c>
      <c r="J31" s="16">
        <f t="shared" ref="J31:J33" si="5">I31-H31</f>
        <v>0</v>
      </c>
      <c r="K31" s="18">
        <f t="shared" ref="K31:K33" si="6">(J31/H31)</f>
        <v>0</v>
      </c>
      <c r="L31" s="1"/>
    </row>
    <row r="32" spans="1:12" ht="15" customHeight="1" x14ac:dyDescent="0.25">
      <c r="A32" s="14" t="s">
        <v>60</v>
      </c>
      <c r="B32" s="14" t="s">
        <v>36</v>
      </c>
      <c r="C32" s="14" t="s">
        <v>36</v>
      </c>
      <c r="D32" s="15" t="s">
        <v>61</v>
      </c>
      <c r="E32" s="16">
        <v>10</v>
      </c>
      <c r="F32" s="16">
        <v>109912</v>
      </c>
      <c r="G32" s="16">
        <v>109912</v>
      </c>
      <c r="H32" s="16">
        <v>10</v>
      </c>
      <c r="I32" s="16">
        <v>10</v>
      </c>
      <c r="J32" s="16">
        <f t="shared" si="5"/>
        <v>0</v>
      </c>
      <c r="K32" s="18">
        <f t="shared" si="6"/>
        <v>0</v>
      </c>
      <c r="L32" s="1"/>
    </row>
    <row r="33" spans="1:12" ht="15" customHeight="1" x14ac:dyDescent="0.25">
      <c r="A33" s="24" t="s">
        <v>36</v>
      </c>
      <c r="B33" s="24" t="s">
        <v>62</v>
      </c>
      <c r="C33" s="24" t="s">
        <v>36</v>
      </c>
      <c r="D33" s="25" t="s">
        <v>63</v>
      </c>
      <c r="E33" s="26">
        <v>10</v>
      </c>
      <c r="F33" s="26">
        <v>109912</v>
      </c>
      <c r="G33" s="26">
        <v>109912</v>
      </c>
      <c r="H33" s="26">
        <v>10</v>
      </c>
      <c r="I33" s="26">
        <v>10</v>
      </c>
      <c r="J33" s="26">
        <f t="shared" si="5"/>
        <v>0</v>
      </c>
      <c r="K33" s="27">
        <f t="shared" si="6"/>
        <v>0</v>
      </c>
      <c r="L33" s="1"/>
    </row>
    <row r="34" spans="1:1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25">
      <c r="A35" s="39" t="s">
        <v>64</v>
      </c>
      <c r="B35" s="40"/>
      <c r="C35" s="40"/>
      <c r="D35" s="40"/>
      <c r="E35" s="19">
        <v>25823017</v>
      </c>
      <c r="F35" s="19">
        <v>25813349</v>
      </c>
      <c r="G35" s="19">
        <v>22821143</v>
      </c>
      <c r="H35" s="19">
        <v>26623531</v>
      </c>
      <c r="I35" s="19">
        <v>29426539</v>
      </c>
      <c r="J35" s="19">
        <v>2803008</v>
      </c>
      <c r="K35" s="20">
        <v>0.10528310463401717</v>
      </c>
      <c r="L35" s="1"/>
    </row>
    <row r="36" spans="1:12" ht="15" customHeight="1" x14ac:dyDescent="0.25">
      <c r="A36" s="41" t="s">
        <v>65</v>
      </c>
      <c r="B36" s="42"/>
      <c r="C36" s="42"/>
      <c r="D36" s="42"/>
      <c r="E36" s="42"/>
      <c r="F36" s="42"/>
      <c r="G36" s="42"/>
      <c r="H36" s="42"/>
      <c r="I36" s="42"/>
      <c r="J36" s="1"/>
      <c r="K36" s="1"/>
      <c r="L36" s="1"/>
    </row>
    <row r="37" spans="1:12" ht="5.099999999999999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7">
    <mergeCell ref="J10:J11"/>
    <mergeCell ref="K10:K11"/>
    <mergeCell ref="A35:D35"/>
    <mergeCell ref="A36:I3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2025-09-26T15:38:40Z</dcterms:modified>
</cp:coreProperties>
</file>